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One page" sheetId="2" state="visible" r:id="rId2"/>
    <sheet xmlns:r="http://schemas.openxmlformats.org/officeDocument/2006/relationships" name="5 Whys" sheetId="3" state="visible" r:id="rId3"/>
    <sheet xmlns:r="http://schemas.openxmlformats.org/officeDocument/2006/relationships" name="Is-is not" sheetId="4" state="visible" r:id="rId4"/>
    <sheet xmlns:r="http://schemas.openxmlformats.org/officeDocument/2006/relationships" name="Pareto" sheetId="5" state="visible" r:id="rId5"/>
    <sheet xmlns:r="http://schemas.openxmlformats.org/officeDocument/2006/relationships" name="Action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 mmm yyyy"/>
  </numFmts>
  <fonts count="7">
    <font>
      <name val="Calibri"/>
      <family val="2"/>
      <color theme="1"/>
      <sz val="11"/>
      <scheme val="minor"/>
    </font>
    <font>
      <b val="1"/>
      <color rgb="000B1433"/>
      <sz val="16"/>
    </font>
    <font>
      <b val="1"/>
      <color rgb="000B1433"/>
      <sz val="14"/>
    </font>
    <font>
      <b val="1"/>
      <color rgb="00FFFFFF"/>
    </font>
    <font>
      <b val="1"/>
      <color rgb="006D4AE0"/>
    </font>
    <font>
      <i val="1"/>
      <color rgb="005B6478"/>
    </font>
    <font>
      <b val="1"/>
      <color rgb="000B1433"/>
    </font>
  </fonts>
  <fills count="6">
    <fill>
      <patternFill/>
    </fill>
    <fill>
      <patternFill patternType="gray125"/>
    </fill>
    <fill>
      <patternFill patternType="solid">
        <fgColor rgb="000B1433"/>
      </patternFill>
    </fill>
    <fill>
      <patternFill patternType="solid">
        <fgColor rgb="00EEF3FF"/>
      </patternFill>
    </fill>
    <fill>
      <patternFill patternType="solid">
        <fgColor rgb="000B8584"/>
      </patternFill>
    </fill>
    <fill>
      <patternFill patternType="solid">
        <fgColor rgb="006D4A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6" fillId="0" borderId="0" pivotButton="0" quotePrefix="0" xfId="0"/>
    <xf numFmtId="0" fontId="0" fillId="3" borderId="0" pivotButton="0" quotePrefix="0" xfId="0"/>
    <xf numFmtId="0" fontId="3" fillId="4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3" fillId="5" borderId="0" applyAlignment="1" pivotButton="0" quotePrefix="0" xfId="0">
      <alignment vertical="center" wrapText="1"/>
    </xf>
    <xf numFmtId="0" fontId="3" fillId="4" borderId="0" pivotButton="0" quotePrefix="0" xfId="0"/>
    <xf numFmtId="0" fontId="5" fillId="3" borderId="0" pivotButton="0" quotePrefix="0" xfId="0"/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E4D6"/>
        </patternFill>
      </fill>
    </dxf>
    <dxf>
      <fill>
        <patternFill patternType="solid">
          <fgColor rgb="00FFD6CC"/>
        </patternFill>
      </fill>
    </dxf>
    <dxf>
      <fill>
        <patternFill patternType="solid">
          <fgColor rgb="00DF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Pareto chart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'Pareto'!F1</f>
            </strRef>
          </tx>
          <spPr>
            <a:ln xmlns:a="http://schemas.openxmlformats.org/drawingml/2006/main">
              <a:prstDash val="solid"/>
            </a:ln>
          </spPr>
          <cat>
            <numRef>
              <f>'Pareto'!$E$2:$E$16</f>
            </numRef>
          </cat>
          <val>
            <numRef>
              <f>'Pareto'!$F$2:$F$16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'Pareto'!G1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'Pareto'!$G$2:$G$16</f>
            </numRef>
          </val>
        </ser>
        <axId val="10"/>
        <axId val="2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Count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  <max val="1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Running share</a:t>
                </a:r>
              </a:p>
            </rich>
          </tx>
        </title>
        <numFmt formatCode="0%" sourceLinked="0"/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Root cause analysis template</t>
        </is>
      </c>
    </row>
    <row r="3">
      <c r="A3" t="inlineStr">
        <is>
          <t>One page: the ten fields from the guide. Keep each to a few lines.</t>
        </is>
      </c>
    </row>
    <row r="4">
      <c r="A4" t="inlineStr">
        <is>
          <t>5 Whys: one row per why, with the evidence that confirms each answer. Stop at a condition the team can change.</t>
        </is>
      </c>
    </row>
    <row r="5">
      <c r="A5" t="inlineStr">
        <is>
          <t>Is/is-not: compare where and when the fault appears with where and when it could but does not.</t>
        </is>
      </c>
    </row>
    <row r="6">
      <c r="A6" t="inlineStr">
        <is>
          <t>Pareto: type each cause and its count. The sheet sorts them, adds the running share and draws the chart.</t>
        </is>
      </c>
    </row>
    <row r="7">
      <c r="A7" t="inlineStr">
        <is>
          <t>Actions: containment and countermeasures, each with an owner, a due date and a check. Overdue rows are flagged.</t>
        </is>
      </c>
    </row>
    <row r="8">
      <c r="A8" t="inlineStr">
        <is>
          <t>Source: https://lean-stack.io/guides/root-cause-examples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workbookViewId="0">
      <selection activeCell="A1" sqref="A1"/>
    </sheetView>
  </sheetViews>
  <sheetFormatPr baseColWidth="8" defaultRowHeight="15"/>
  <cols>
    <col width="26" customWidth="1" min="1" max="1"/>
    <col width="44" customWidth="1" min="2" max="2"/>
    <col width="70" customWidth="1" min="3" max="3"/>
  </cols>
  <sheetData>
    <row r="1">
      <c r="A1" s="2" t="inlineStr">
        <is>
          <t>Root cause analysis, one page</t>
        </is>
      </c>
    </row>
    <row r="3">
      <c r="A3" s="3" t="inlineStr">
        <is>
          <t>Field</t>
        </is>
      </c>
      <c r="B3" s="3" t="inlineStr">
        <is>
          <t>What to write</t>
        </is>
      </c>
      <c r="C3" s="3" t="inlineStr">
        <is>
          <t>Your analysis</t>
        </is>
      </c>
    </row>
    <row r="4" ht="36" customHeight="1">
      <c r="A4" s="4" t="inlineStr">
        <is>
          <t>1. Problem statement</t>
        </is>
      </c>
      <c r="B4" s="5" t="inlineStr">
        <is>
          <t>What, where, when and how much, against the standard.</t>
        </is>
      </c>
      <c r="C4" s="6" t="n"/>
    </row>
    <row r="5" ht="36" customHeight="1">
      <c r="A5" s="4" t="inlineStr">
        <is>
          <t>2. Scope</t>
        </is>
      </c>
      <c r="B5" s="5" t="inlineStr">
        <is>
          <t>What is in and out.</t>
        </is>
      </c>
      <c r="C5" s="6" t="n"/>
    </row>
    <row r="6" ht="36" customHeight="1">
      <c r="A6" s="4" t="inlineStr">
        <is>
          <t>3. Containment</t>
        </is>
      </c>
      <c r="B6" s="5" t="inlineStr">
        <is>
          <t>What protects the customer now, and who started it.</t>
        </is>
      </c>
      <c r="C6" s="6" t="n"/>
    </row>
    <row r="7" ht="36" customHeight="1">
      <c r="A7" s="4" t="inlineStr">
        <is>
          <t>4. Technique</t>
        </is>
      </c>
      <c r="B7" s="5" t="inlineStr">
        <is>
          <t>The method chosen and why.</t>
        </is>
      </c>
      <c r="C7" s="6" t="n"/>
    </row>
    <row r="8" ht="60" customHeight="1">
      <c r="A8" s="4" t="inlineStr">
        <is>
          <t>5. Cause chain</t>
        </is>
      </c>
      <c r="B8" s="5" t="inlineStr">
        <is>
          <t>Each cause in order, one line each.</t>
        </is>
      </c>
      <c r="C8" s="6" t="n"/>
    </row>
    <row r="9" ht="36" customHeight="1">
      <c r="A9" s="4" t="inlineStr">
        <is>
          <t>6. Evidence</t>
        </is>
      </c>
      <c r="B9" s="5" t="inlineStr">
        <is>
          <t>How each cause was confirmed.</t>
        </is>
      </c>
      <c r="C9" s="6" t="n"/>
    </row>
    <row r="10" ht="36" customHeight="1">
      <c r="A10" s="4" t="inlineStr">
        <is>
          <t>7. Root cause statement</t>
        </is>
      </c>
      <c r="B10" s="5" t="inlineStr">
        <is>
          <t>One sentence: [Problem] happens because [process condition], which allows [mechanism] to occur.</t>
        </is>
      </c>
      <c r="C10" s="6" t="n"/>
    </row>
    <row r="11" ht="36" customHeight="1">
      <c r="A11" s="4" t="inlineStr">
        <is>
          <t>8. Countermeasure</t>
        </is>
      </c>
      <c r="B11" s="5" t="inlineStr">
        <is>
          <t>The change to the process, with an owner and a due date.</t>
        </is>
      </c>
      <c r="C11" s="6" t="n"/>
    </row>
    <row r="12" ht="36" customHeight="1">
      <c r="A12" s="4" t="inlineStr">
        <is>
          <t>9. Check</t>
        </is>
      </c>
      <c r="B12" s="5" t="inlineStr">
        <is>
          <t>The measure, the target and the review date.</t>
        </is>
      </c>
      <c r="C12" s="6" t="n"/>
    </row>
    <row r="13" ht="36" customHeight="1">
      <c r="A13" s="4" t="inlineStr">
        <is>
          <t>10. Standardize</t>
        </is>
      </c>
      <c r="B13" s="5" t="inlineStr">
        <is>
          <t>Which document, checklist or training changed, so the fix outlasts the team that made it.</t>
        </is>
      </c>
      <c r="C13" s="6" t="n"/>
    </row>
  </sheetData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8" customWidth="1" min="1" max="1"/>
    <col width="44" customWidth="1" min="2" max="2"/>
    <col width="44" customWidth="1" min="3" max="3"/>
    <col width="40" customWidth="1" min="4" max="4"/>
  </cols>
  <sheetData>
    <row r="1">
      <c r="A1" s="7" t="inlineStr">
        <is>
          <t>Problem</t>
        </is>
      </c>
      <c r="B1" s="8" t="n"/>
    </row>
    <row r="3">
      <c r="A3" s="9" t="inlineStr">
        <is>
          <t>Why</t>
        </is>
      </c>
      <c r="B3" s="9" t="inlineStr">
        <is>
          <t>Question</t>
        </is>
      </c>
      <c r="C3" s="9" t="inlineStr">
        <is>
          <t>Because</t>
        </is>
      </c>
      <c r="D3" s="9" t="inlineStr">
        <is>
          <t>Evidence that confirms it</t>
        </is>
      </c>
    </row>
    <row r="4" ht="32" customHeight="1">
      <c r="A4" t="n">
        <v>1</v>
      </c>
      <c r="B4" s="10" t="inlineStr">
        <is>
          <t>Why does the problem happen?</t>
        </is>
      </c>
      <c r="C4" s="10" t="n"/>
      <c r="D4" s="10" t="n"/>
    </row>
    <row r="5" ht="32" customHeight="1">
      <c r="A5" t="n">
        <v>2</v>
      </c>
      <c r="B5" s="10">
        <f>IF(C4="","","Why: "&amp;C4&amp;"?")</f>
        <v/>
      </c>
      <c r="C5" s="10" t="n"/>
      <c r="D5" s="10" t="n"/>
    </row>
    <row r="6" ht="32" customHeight="1">
      <c r="A6" t="n">
        <v>3</v>
      </c>
      <c r="B6" s="10">
        <f>IF(C5="","","Why: "&amp;C5&amp;"?")</f>
        <v/>
      </c>
      <c r="C6" s="10" t="n"/>
      <c r="D6" s="10" t="n"/>
    </row>
    <row r="7" ht="32" customHeight="1">
      <c r="A7" t="n">
        <v>4</v>
      </c>
      <c r="B7" s="10">
        <f>IF(C6="","","Why: "&amp;C6&amp;"?")</f>
        <v/>
      </c>
      <c r="C7" s="10" t="n"/>
      <c r="D7" s="10" t="n"/>
    </row>
    <row r="8" ht="32" customHeight="1">
      <c r="A8" t="n">
        <v>5</v>
      </c>
      <c r="B8" s="10">
        <f>IF(C7="","","Why: "&amp;C7&amp;"?")</f>
        <v/>
      </c>
      <c r="C8" s="10" t="n"/>
      <c r="D8" s="10" t="n"/>
    </row>
    <row r="9" ht="32" customHeight="1">
      <c r="A9" t="n">
        <v>6</v>
      </c>
      <c r="B9" s="10">
        <f>IF(C8="","","Why: "&amp;C8&amp;"?")</f>
        <v/>
      </c>
      <c r="C9" s="10" t="n"/>
      <c r="D9" s="10" t="n"/>
    </row>
    <row r="10" ht="32" customHeight="1">
      <c r="A10" t="n">
        <v>7</v>
      </c>
      <c r="B10" s="10">
        <f>IF(C9="","","Why: "&amp;C9&amp;"?")</f>
        <v/>
      </c>
      <c r="C10" s="10" t="n"/>
      <c r="D10" s="10" t="n"/>
    </row>
    <row r="12">
      <c r="A12" s="11" t="inlineStr">
        <is>
          <t>Each question repeats the answer above it. An answer with no evidence is shaded: confirm it before going further.</t>
        </is>
      </c>
    </row>
  </sheetData>
  <mergeCells count="1">
    <mergeCell ref="B1:D1"/>
  </mergeCells>
  <conditionalFormatting sqref="D4:D10">
    <cfRule type="expression" priority="1" dxfId="0">
      <formula>AND($C4&lt;&gt;"",$D4="")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>
      <c r="A1" s="12" t="inlineStr">
        <is>
          <t>Question</t>
        </is>
      </c>
      <c r="B1" s="12" t="inlineStr">
        <is>
          <t>Is</t>
        </is>
      </c>
      <c r="C1" s="12" t="inlineStr">
        <is>
          <t>Is not</t>
        </is>
      </c>
      <c r="D1" s="12" t="inlineStr">
        <is>
          <t>What differs?</t>
        </is>
      </c>
      <c r="E1" s="12" t="inlineStr">
        <is>
          <t>What changed, and when?</t>
        </is>
      </c>
    </row>
    <row r="2" ht="60" customHeight="1">
      <c r="A2" s="10" t="inlineStr">
        <is>
          <t>What: Which product, part or defect?</t>
        </is>
      </c>
      <c r="B2" s="10" t="n"/>
      <c r="C2" s="10" t="n"/>
      <c r="D2" s="10" t="n"/>
      <c r="E2" s="10" t="n"/>
    </row>
    <row r="3" ht="60" customHeight="1">
      <c r="A3" s="10" t="inlineStr">
        <is>
          <t>Where: Which line, site or place on the item?</t>
        </is>
      </c>
      <c r="B3" s="10" t="n"/>
      <c r="C3" s="10" t="n"/>
      <c r="D3" s="10" t="n"/>
      <c r="E3" s="10" t="n"/>
    </row>
    <row r="4" ht="60" customHeight="1">
      <c r="A4" s="10" t="inlineStr">
        <is>
          <t>When: Which batch, shift, date or stage?</t>
        </is>
      </c>
      <c r="B4" s="10" t="n"/>
      <c r="C4" s="10" t="n"/>
      <c r="D4" s="10" t="n"/>
      <c r="E4" s="10" t="n"/>
    </row>
    <row r="5" ht="60" customHeight="1">
      <c r="A5" s="10" t="inlineStr">
        <is>
          <t>How much: How many, how often, any trend?</t>
        </is>
      </c>
      <c r="B5" s="10" t="n"/>
      <c r="C5" s="10" t="n"/>
      <c r="D5" s="10" t="n"/>
      <c r="E5" s="10" t="n"/>
    </row>
    <row r="7">
      <c r="A7" s="11" t="inlineStr">
        <is>
          <t>A cause that cannot explain the is-not column is not the root cause.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3" customWidth="1" min="3" max="3"/>
    <col width="7" customWidth="1" min="4" max="4"/>
    <col width="34" customWidth="1" min="5" max="5"/>
    <col width="9" customWidth="1" min="6" max="6"/>
    <col width="14" customWidth="1" min="7" max="7"/>
  </cols>
  <sheetData>
    <row r="1">
      <c r="A1" s="3" t="inlineStr">
        <is>
          <t>Cause (type here)</t>
        </is>
      </c>
      <c r="B1" s="3" t="inlineStr">
        <is>
          <t>Count</t>
        </is>
      </c>
      <c r="D1" s="13" t="inlineStr">
        <is>
          <t>Rank</t>
        </is>
      </c>
      <c r="E1" s="13" t="inlineStr">
        <is>
          <t>Cause, largest first</t>
        </is>
      </c>
      <c r="F1" s="13" t="inlineStr">
        <is>
          <t>Count</t>
        </is>
      </c>
      <c r="G1" s="13" t="inlineStr">
        <is>
          <t>Running share</t>
        </is>
      </c>
    </row>
    <row r="2">
      <c r="A2" s="14" t="inlineStr">
        <is>
          <t>Missing registration details</t>
        </is>
      </c>
      <c r="B2" s="14" t="n">
        <v>46</v>
      </c>
      <c r="D2" t="n">
        <v>1</v>
      </c>
      <c r="E2">
        <f>IF(F2="","",INDEX($A$2:$A$16,MATCH(1,INDEX(($B$2:$B$16=F2)*(COUNTIF($E$1:E1,$A$2:$A$16)=0),0),0)))</f>
        <v/>
      </c>
      <c r="F2">
        <f>IFERROR(LARGE($B$2:$B$16,D2),"")</f>
        <v/>
      </c>
      <c r="G2" s="15">
        <f>IF(F2="","",SUM($F$2:F2)/SUM($B$2:$B$16))</f>
        <v/>
      </c>
    </row>
    <row r="3">
      <c r="A3" s="14" t="inlineStr">
        <is>
          <t>Nurse room not ready</t>
        </is>
      </c>
      <c r="B3" s="14" t="n">
        <v>25</v>
      </c>
      <c r="D3" t="n">
        <v>2</v>
      </c>
      <c r="E3">
        <f>IF(F3="","",INDEX($A$2:$A$16,MATCH(1,INDEX(($B$2:$B$16=F3)*(COUNTIF($E$1:E2,$A$2:$A$16)=0),0),0)))</f>
        <v/>
      </c>
      <c r="F3">
        <f>IFERROR(LARGE($B$2:$B$16,D3),"")</f>
        <v/>
      </c>
      <c r="G3" s="15">
        <f>IF(F3="","",SUM($F$2:F3)/SUM($B$2:$B$16))</f>
        <v/>
      </c>
    </row>
    <row r="4">
      <c r="A4" s="14" t="inlineStr">
        <is>
          <t>Late arrival of patients</t>
        </is>
      </c>
      <c r="B4" s="14" t="n">
        <v>15</v>
      </c>
      <c r="D4" t="n">
        <v>3</v>
      </c>
      <c r="E4">
        <f>IF(F4="","",INDEX($A$2:$A$16,MATCH(1,INDEX(($B$2:$B$16=F4)*(COUNTIF($E$1:E3,$A$2:$A$16)=0),0),0)))</f>
        <v/>
      </c>
      <c r="F4">
        <f>IFERROR(LARGE($B$2:$B$16,D4),"")</f>
        <v/>
      </c>
      <c r="G4" s="15">
        <f>IF(F4="","",SUM($F$2:F4)/SUM($B$2:$B$16))</f>
        <v/>
      </c>
    </row>
    <row r="5">
      <c r="A5" s="14" t="inlineStr">
        <is>
          <t>Other reasons</t>
        </is>
      </c>
      <c r="B5" s="14" t="n">
        <v>14</v>
      </c>
      <c r="D5" t="n">
        <v>4</v>
      </c>
      <c r="E5">
        <f>IF(F5="","",INDEX($A$2:$A$16,MATCH(1,INDEX(($B$2:$B$16=F5)*(COUNTIF($E$1:E4,$A$2:$A$16)=0),0),0)))</f>
        <v/>
      </c>
      <c r="F5">
        <f>IFERROR(LARGE($B$2:$B$16,D5),"")</f>
        <v/>
      </c>
      <c r="G5" s="15">
        <f>IF(F5="","",SUM($F$2:F5)/SUM($B$2:$B$16))</f>
        <v/>
      </c>
    </row>
    <row r="6">
      <c r="A6" s="8" t="n"/>
      <c r="B6" s="8" t="n"/>
      <c r="D6" t="n">
        <v>5</v>
      </c>
      <c r="E6">
        <f>IF(F6="","",INDEX($A$2:$A$16,MATCH(1,INDEX(($B$2:$B$16=F6)*(COUNTIF($E$1:E5,$A$2:$A$16)=0),0),0)))</f>
        <v/>
      </c>
      <c r="F6">
        <f>IFERROR(LARGE($B$2:$B$16,D6),"")</f>
        <v/>
      </c>
      <c r="G6" s="15">
        <f>IF(F6="","",SUM($F$2:F6)/SUM($B$2:$B$16))</f>
        <v/>
      </c>
    </row>
    <row r="7">
      <c r="A7" s="8" t="n"/>
      <c r="B7" s="8" t="n"/>
      <c r="D7" t="n">
        <v>6</v>
      </c>
      <c r="E7">
        <f>IF(F7="","",INDEX($A$2:$A$16,MATCH(1,INDEX(($B$2:$B$16=F7)*(COUNTIF($E$1:E6,$A$2:$A$16)=0),0),0)))</f>
        <v/>
      </c>
      <c r="F7">
        <f>IFERROR(LARGE($B$2:$B$16,D7),"")</f>
        <v/>
      </c>
      <c r="G7" s="15">
        <f>IF(F7="","",SUM($F$2:F7)/SUM($B$2:$B$16))</f>
        <v/>
      </c>
    </row>
    <row r="8">
      <c r="A8" s="8" t="n"/>
      <c r="B8" s="8" t="n"/>
      <c r="D8" t="n">
        <v>7</v>
      </c>
      <c r="E8">
        <f>IF(F8="","",INDEX($A$2:$A$16,MATCH(1,INDEX(($B$2:$B$16=F8)*(COUNTIF($E$1:E7,$A$2:$A$16)=0),0),0)))</f>
        <v/>
      </c>
      <c r="F8">
        <f>IFERROR(LARGE($B$2:$B$16,D8),"")</f>
        <v/>
      </c>
      <c r="G8" s="15">
        <f>IF(F8="","",SUM($F$2:F8)/SUM($B$2:$B$16))</f>
        <v/>
      </c>
    </row>
    <row r="9">
      <c r="A9" s="8" t="n"/>
      <c r="B9" s="8" t="n"/>
      <c r="D9" t="n">
        <v>8</v>
      </c>
      <c r="E9">
        <f>IF(F9="","",INDEX($A$2:$A$16,MATCH(1,INDEX(($B$2:$B$16=F9)*(COUNTIF($E$1:E8,$A$2:$A$16)=0),0),0)))</f>
        <v/>
      </c>
      <c r="F9">
        <f>IFERROR(LARGE($B$2:$B$16,D9),"")</f>
        <v/>
      </c>
      <c r="G9" s="15">
        <f>IF(F9="","",SUM($F$2:F9)/SUM($B$2:$B$16))</f>
        <v/>
      </c>
    </row>
    <row r="10">
      <c r="A10" s="8" t="n"/>
      <c r="B10" s="8" t="n"/>
      <c r="D10" t="n">
        <v>9</v>
      </c>
      <c r="E10">
        <f>IF(F10="","",INDEX($A$2:$A$16,MATCH(1,INDEX(($B$2:$B$16=F10)*(COUNTIF($E$1:E9,$A$2:$A$16)=0),0),0)))</f>
        <v/>
      </c>
      <c r="F10">
        <f>IFERROR(LARGE($B$2:$B$16,D10),"")</f>
        <v/>
      </c>
      <c r="G10" s="15">
        <f>IF(F10="","",SUM($F$2:F10)/SUM($B$2:$B$16))</f>
        <v/>
      </c>
    </row>
    <row r="11">
      <c r="A11" s="8" t="n"/>
      <c r="B11" s="8" t="n"/>
      <c r="D11" t="n">
        <v>10</v>
      </c>
      <c r="E11">
        <f>IF(F11="","",INDEX($A$2:$A$16,MATCH(1,INDEX(($B$2:$B$16=F11)*(COUNTIF($E$1:E10,$A$2:$A$16)=0),0),0)))</f>
        <v/>
      </c>
      <c r="F11">
        <f>IFERROR(LARGE($B$2:$B$16,D11),"")</f>
        <v/>
      </c>
      <c r="G11" s="15">
        <f>IF(F11="","",SUM($F$2:F11)/SUM($B$2:$B$16))</f>
        <v/>
      </c>
    </row>
    <row r="12">
      <c r="A12" s="8" t="n"/>
      <c r="B12" s="8" t="n"/>
      <c r="D12" t="n">
        <v>11</v>
      </c>
      <c r="E12">
        <f>IF(F12="","",INDEX($A$2:$A$16,MATCH(1,INDEX(($B$2:$B$16=F12)*(COUNTIF($E$1:E11,$A$2:$A$16)=0),0),0)))</f>
        <v/>
      </c>
      <c r="F12">
        <f>IFERROR(LARGE($B$2:$B$16,D12),"")</f>
        <v/>
      </c>
      <c r="G12" s="15">
        <f>IF(F12="","",SUM($F$2:F12)/SUM($B$2:$B$16))</f>
        <v/>
      </c>
    </row>
    <row r="13">
      <c r="A13" s="8" t="n"/>
      <c r="B13" s="8" t="n"/>
      <c r="D13" t="n">
        <v>12</v>
      </c>
      <c r="E13">
        <f>IF(F13="","",INDEX($A$2:$A$16,MATCH(1,INDEX(($B$2:$B$16=F13)*(COUNTIF($E$1:E12,$A$2:$A$16)=0),0),0)))</f>
        <v/>
      </c>
      <c r="F13">
        <f>IFERROR(LARGE($B$2:$B$16,D13),"")</f>
        <v/>
      </c>
      <c r="G13" s="15">
        <f>IF(F13="","",SUM($F$2:F13)/SUM($B$2:$B$16))</f>
        <v/>
      </c>
    </row>
    <row r="14">
      <c r="A14" s="8" t="n"/>
      <c r="B14" s="8" t="n"/>
      <c r="D14" t="n">
        <v>13</v>
      </c>
      <c r="E14">
        <f>IF(F14="","",INDEX($A$2:$A$16,MATCH(1,INDEX(($B$2:$B$16=F14)*(COUNTIF($E$1:E13,$A$2:$A$16)=0),0),0)))</f>
        <v/>
      </c>
      <c r="F14">
        <f>IFERROR(LARGE($B$2:$B$16,D14),"")</f>
        <v/>
      </c>
      <c r="G14" s="15">
        <f>IF(F14="","",SUM($F$2:F14)/SUM($B$2:$B$16))</f>
        <v/>
      </c>
    </row>
    <row r="15">
      <c r="A15" s="8" t="n"/>
      <c r="B15" s="8" t="n"/>
      <c r="D15" t="n">
        <v>14</v>
      </c>
      <c r="E15">
        <f>IF(F15="","",INDEX($A$2:$A$16,MATCH(1,INDEX(($B$2:$B$16=F15)*(COUNTIF($E$1:E14,$A$2:$A$16)=0),0),0)))</f>
        <v/>
      </c>
      <c r="F15">
        <f>IFERROR(LARGE($B$2:$B$16,D15),"")</f>
        <v/>
      </c>
      <c r="G15" s="15">
        <f>IF(F15="","",SUM($F$2:F15)/SUM($B$2:$B$16))</f>
        <v/>
      </c>
    </row>
    <row r="16">
      <c r="A16" s="8" t="n"/>
      <c r="B16" s="8" t="n"/>
      <c r="D16" t="n">
        <v>15</v>
      </c>
      <c r="E16">
        <f>IF(F16="","",INDEX($A$2:$A$16,MATCH(1,INDEX(($B$2:$B$16=F16)*(COUNTIF($E$1:E15,$A$2:$A$16)=0),0),0)))</f>
        <v/>
      </c>
      <c r="F16">
        <f>IFERROR(LARGE($B$2:$B$16,D16),"")</f>
        <v/>
      </c>
      <c r="G16" s="15">
        <f>IF(F16="","",SUM($F$2:F16)/SUM($B$2:$B$16))</f>
        <v/>
      </c>
    </row>
    <row r="18">
      <c r="A18" s="11" t="inlineStr">
        <is>
          <t>Rows 2 to 5 are the guide's illustrative clinic counts. Overwrite them with your own.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0" customWidth="1" min="2" max="2"/>
    <col width="34" customWidth="1" min="3" max="3"/>
    <col width="16" customWidth="1" min="4" max="4"/>
    <col width="12" customWidth="1" min="5" max="5"/>
    <col width="13" customWidth="1" min="6" max="6"/>
    <col width="36" customWidth="1" min="7" max="7"/>
    <col width="10" customWidth="1" min="8" max="8"/>
  </cols>
  <sheetData>
    <row r="1">
      <c r="A1" s="3" t="inlineStr">
        <is>
          <t>Type</t>
        </is>
      </c>
      <c r="B1" s="3" t="inlineStr">
        <is>
          <t>Action</t>
        </is>
      </c>
      <c r="C1" s="3" t="inlineStr">
        <is>
          <t>Root cause it addresses</t>
        </is>
      </c>
      <c r="D1" s="3" t="inlineStr">
        <is>
          <t>Owner</t>
        </is>
      </c>
      <c r="E1" s="3" t="inlineStr">
        <is>
          <t>Due date</t>
        </is>
      </c>
      <c r="F1" s="3" t="inlineStr">
        <is>
          <t>Status</t>
        </is>
      </c>
      <c r="G1" s="3" t="inlineStr">
        <is>
          <t>Check (measure, target, review date)</t>
        </is>
      </c>
      <c r="H1" s="3" t="inlineStr">
        <is>
          <t>Flag</t>
        </is>
      </c>
    </row>
    <row r="2">
      <c r="B2" s="10" t="n"/>
      <c r="C2" s="10" t="n"/>
      <c r="E2" s="16" t="n"/>
      <c r="G2" s="10" t="n"/>
      <c r="H2">
        <f>IF(AND(B2&lt;&gt;"",F2&lt;&gt;"Done",E2&lt;&gt;"",E2&lt;TODAY()),"Overdue","")</f>
        <v/>
      </c>
    </row>
    <row r="3">
      <c r="B3" s="10" t="n"/>
      <c r="C3" s="10" t="n"/>
      <c r="E3" s="16" t="n"/>
      <c r="G3" s="10" t="n"/>
      <c r="H3">
        <f>IF(AND(B3&lt;&gt;"",F3&lt;&gt;"Done",E3&lt;&gt;"",E3&lt;TODAY()),"Overdue","")</f>
        <v/>
      </c>
    </row>
    <row r="4">
      <c r="B4" s="10" t="n"/>
      <c r="C4" s="10" t="n"/>
      <c r="E4" s="16" t="n"/>
      <c r="G4" s="10" t="n"/>
      <c r="H4">
        <f>IF(AND(B4&lt;&gt;"",F4&lt;&gt;"Done",E4&lt;&gt;"",E4&lt;TODAY()),"Overdue","")</f>
        <v/>
      </c>
    </row>
    <row r="5">
      <c r="B5" s="10" t="n"/>
      <c r="C5" s="10" t="n"/>
      <c r="E5" s="16" t="n"/>
      <c r="G5" s="10" t="n"/>
      <c r="H5">
        <f>IF(AND(B5&lt;&gt;"",F5&lt;&gt;"Done",E5&lt;&gt;"",E5&lt;TODAY()),"Overdue","")</f>
        <v/>
      </c>
    </row>
    <row r="6">
      <c r="B6" s="10" t="n"/>
      <c r="C6" s="10" t="n"/>
      <c r="E6" s="16" t="n"/>
      <c r="G6" s="10" t="n"/>
      <c r="H6">
        <f>IF(AND(B6&lt;&gt;"",F6&lt;&gt;"Done",E6&lt;&gt;"",E6&lt;TODAY()),"Overdue","")</f>
        <v/>
      </c>
    </row>
    <row r="7">
      <c r="B7" s="10" t="n"/>
      <c r="C7" s="10" t="n"/>
      <c r="E7" s="16" t="n"/>
      <c r="G7" s="10" t="n"/>
      <c r="H7">
        <f>IF(AND(B7&lt;&gt;"",F7&lt;&gt;"Done",E7&lt;&gt;"",E7&lt;TODAY()),"Overdue","")</f>
        <v/>
      </c>
    </row>
    <row r="8">
      <c r="B8" s="10" t="n"/>
      <c r="C8" s="10" t="n"/>
      <c r="E8" s="16" t="n"/>
      <c r="G8" s="10" t="n"/>
      <c r="H8">
        <f>IF(AND(B8&lt;&gt;"",F8&lt;&gt;"Done",E8&lt;&gt;"",E8&lt;TODAY()),"Overdue","")</f>
        <v/>
      </c>
    </row>
    <row r="9">
      <c r="B9" s="10" t="n"/>
      <c r="C9" s="10" t="n"/>
      <c r="E9" s="16" t="n"/>
      <c r="G9" s="10" t="n"/>
      <c r="H9">
        <f>IF(AND(B9&lt;&gt;"",F9&lt;&gt;"Done",E9&lt;&gt;"",E9&lt;TODAY()),"Overdue","")</f>
        <v/>
      </c>
    </row>
    <row r="10">
      <c r="B10" s="10" t="n"/>
      <c r="C10" s="10" t="n"/>
      <c r="E10" s="16" t="n"/>
      <c r="G10" s="10" t="n"/>
      <c r="H10">
        <f>IF(AND(B10&lt;&gt;"",F10&lt;&gt;"Done",E10&lt;&gt;"",E10&lt;TODAY()),"Overdue","")</f>
        <v/>
      </c>
    </row>
    <row r="11">
      <c r="B11" s="10" t="n"/>
      <c r="C11" s="10" t="n"/>
      <c r="E11" s="16" t="n"/>
      <c r="G11" s="10" t="n"/>
      <c r="H11">
        <f>IF(AND(B11&lt;&gt;"",F11&lt;&gt;"Done",E11&lt;&gt;"",E11&lt;TODAY()),"Overdue","")</f>
        <v/>
      </c>
    </row>
    <row r="12">
      <c r="B12" s="10" t="n"/>
      <c r="C12" s="10" t="n"/>
      <c r="E12" s="16" t="n"/>
      <c r="G12" s="10" t="n"/>
      <c r="H12">
        <f>IF(AND(B12&lt;&gt;"",F12&lt;&gt;"Done",E12&lt;&gt;"",E12&lt;TODAY()),"Overdue","")</f>
        <v/>
      </c>
    </row>
    <row r="13">
      <c r="B13" s="10" t="n"/>
      <c r="C13" s="10" t="n"/>
      <c r="E13" s="16" t="n"/>
      <c r="G13" s="10" t="n"/>
      <c r="H13">
        <f>IF(AND(B13&lt;&gt;"",F13&lt;&gt;"Done",E13&lt;&gt;"",E13&lt;TODAY()),"Overdue","")</f>
        <v/>
      </c>
    </row>
    <row r="14">
      <c r="B14" s="10" t="n"/>
      <c r="C14" s="10" t="n"/>
      <c r="E14" s="16" t="n"/>
      <c r="G14" s="10" t="n"/>
      <c r="H14">
        <f>IF(AND(B14&lt;&gt;"",F14&lt;&gt;"Done",E14&lt;&gt;"",E14&lt;TODAY()),"Overdue","")</f>
        <v/>
      </c>
    </row>
    <row r="15">
      <c r="B15" s="10" t="n"/>
      <c r="C15" s="10" t="n"/>
      <c r="E15" s="16" t="n"/>
      <c r="G15" s="10" t="n"/>
      <c r="H15">
        <f>IF(AND(B15&lt;&gt;"",F15&lt;&gt;"Done",E15&lt;&gt;"",E15&lt;TODAY()),"Overdue","")</f>
        <v/>
      </c>
    </row>
    <row r="16">
      <c r="B16" s="10" t="n"/>
      <c r="C16" s="10" t="n"/>
      <c r="E16" s="16" t="n"/>
      <c r="G16" s="10" t="n"/>
      <c r="H16">
        <f>IF(AND(B16&lt;&gt;"",F16&lt;&gt;"Done",E16&lt;&gt;"",E16&lt;TODAY()),"Overdue","")</f>
        <v/>
      </c>
    </row>
    <row r="17">
      <c r="B17" s="10" t="n"/>
      <c r="C17" s="10" t="n"/>
      <c r="E17" s="16" t="n"/>
      <c r="G17" s="10" t="n"/>
      <c r="H17">
        <f>IF(AND(B17&lt;&gt;"",F17&lt;&gt;"Done",E17&lt;&gt;"",E17&lt;TODAY()),"Overdue","")</f>
        <v/>
      </c>
    </row>
    <row r="18">
      <c r="B18" s="10" t="n"/>
      <c r="C18" s="10" t="n"/>
      <c r="E18" s="16" t="n"/>
      <c r="G18" s="10" t="n"/>
      <c r="H18">
        <f>IF(AND(B18&lt;&gt;"",F18&lt;&gt;"Done",E18&lt;&gt;"",E18&lt;TODAY()),"Overdue","")</f>
        <v/>
      </c>
    </row>
    <row r="19">
      <c r="B19" s="10" t="n"/>
      <c r="C19" s="10" t="n"/>
      <c r="E19" s="16" t="n"/>
      <c r="G19" s="10" t="n"/>
      <c r="H19">
        <f>IF(AND(B19&lt;&gt;"",F19&lt;&gt;"Done",E19&lt;&gt;"",E19&lt;TODAY()),"Overdue","")</f>
        <v/>
      </c>
    </row>
    <row r="20">
      <c r="B20" s="10" t="n"/>
      <c r="C20" s="10" t="n"/>
      <c r="E20" s="16" t="n"/>
      <c r="G20" s="10" t="n"/>
      <c r="H20">
        <f>IF(AND(B20&lt;&gt;"",F20&lt;&gt;"Done",E20&lt;&gt;"",E20&lt;TODAY()),"Overdue","")</f>
        <v/>
      </c>
    </row>
    <row r="21">
      <c r="B21" s="10" t="n"/>
      <c r="C21" s="10" t="n"/>
      <c r="E21" s="16" t="n"/>
      <c r="G21" s="10" t="n"/>
      <c r="H21">
        <f>IF(AND(B21&lt;&gt;"",F21&lt;&gt;"Done",E21&lt;&gt;"",E21&lt;TODAY()),"Overdue","")</f>
        <v/>
      </c>
    </row>
    <row r="22">
      <c r="B22" s="10" t="n"/>
      <c r="C22" s="10" t="n"/>
      <c r="E22" s="16" t="n"/>
      <c r="G22" s="10" t="n"/>
      <c r="H22">
        <f>IF(AND(B22&lt;&gt;"",F22&lt;&gt;"Done",E22&lt;&gt;"",E22&lt;TODAY()),"Overdue","")</f>
        <v/>
      </c>
    </row>
    <row r="23">
      <c r="B23" s="10" t="n"/>
      <c r="C23" s="10" t="n"/>
      <c r="E23" s="16" t="n"/>
      <c r="G23" s="10" t="n"/>
      <c r="H23">
        <f>IF(AND(B23&lt;&gt;"",F23&lt;&gt;"Done",E23&lt;&gt;"",E23&lt;TODAY()),"Overdue","")</f>
        <v/>
      </c>
    </row>
    <row r="24">
      <c r="B24" s="10" t="n"/>
      <c r="C24" s="10" t="n"/>
      <c r="E24" s="16" t="n"/>
      <c r="G24" s="10" t="n"/>
      <c r="H24">
        <f>IF(AND(B24&lt;&gt;"",F24&lt;&gt;"Done",E24&lt;&gt;"",E24&lt;TODAY()),"Overdue","")</f>
        <v/>
      </c>
    </row>
    <row r="25">
      <c r="B25" s="10" t="n"/>
      <c r="C25" s="10" t="n"/>
      <c r="E25" s="16" t="n"/>
      <c r="G25" s="10" t="n"/>
      <c r="H25">
        <f>IF(AND(B25&lt;&gt;"",F25&lt;&gt;"Done",E25&lt;&gt;"",E25&lt;TODAY()),"Overdue","")</f>
        <v/>
      </c>
    </row>
    <row r="26">
      <c r="B26" s="10" t="n"/>
      <c r="C26" s="10" t="n"/>
      <c r="E26" s="16" t="n"/>
      <c r="G26" s="10" t="n"/>
      <c r="H26">
        <f>IF(AND(B26&lt;&gt;"",F26&lt;&gt;"Done",E26&lt;&gt;"",E26&lt;TODAY()),"Overdue","")</f>
        <v/>
      </c>
    </row>
    <row r="27">
      <c r="B27" s="10" t="n"/>
      <c r="C27" s="10" t="n"/>
      <c r="E27" s="16" t="n"/>
      <c r="G27" s="10" t="n"/>
      <c r="H27">
        <f>IF(AND(B27&lt;&gt;"",F27&lt;&gt;"Done",E27&lt;&gt;"",E27&lt;TODAY()),"Overdue","")</f>
        <v/>
      </c>
    </row>
    <row r="28">
      <c r="B28" s="10" t="n"/>
      <c r="C28" s="10" t="n"/>
      <c r="E28" s="16" t="n"/>
      <c r="G28" s="10" t="n"/>
      <c r="H28">
        <f>IF(AND(B28&lt;&gt;"",F28&lt;&gt;"Done",E28&lt;&gt;"",E28&lt;TODAY()),"Overdue","")</f>
        <v/>
      </c>
    </row>
    <row r="29">
      <c r="B29" s="10" t="n"/>
      <c r="C29" s="10" t="n"/>
      <c r="E29" s="16" t="n"/>
      <c r="G29" s="10" t="n"/>
      <c r="H29">
        <f>IF(AND(B29&lt;&gt;"",F29&lt;&gt;"Done",E29&lt;&gt;"",E29&lt;TODAY()),"Overdue","")</f>
        <v/>
      </c>
    </row>
    <row r="30">
      <c r="B30" s="10" t="n"/>
      <c r="C30" s="10" t="n"/>
      <c r="E30" s="16" t="n"/>
      <c r="G30" s="10" t="n"/>
      <c r="H30">
        <f>IF(AND(B30&lt;&gt;"",F30&lt;&gt;"Done",E30&lt;&gt;"",E30&lt;TODAY()),"Overdue","")</f>
        <v/>
      </c>
    </row>
    <row r="31">
      <c r="B31" s="10" t="n"/>
      <c r="C31" s="10" t="n"/>
      <c r="E31" s="16" t="n"/>
      <c r="G31" s="10" t="n"/>
      <c r="H31">
        <f>IF(AND(B31&lt;&gt;"",F31&lt;&gt;"Done",E31&lt;&gt;"",E31&lt;TODAY()),"Overdue","")</f>
        <v/>
      </c>
    </row>
    <row r="32">
      <c r="B32" s="10" t="n"/>
      <c r="C32" s="10" t="n"/>
      <c r="E32" s="16" t="n"/>
      <c r="G32" s="10" t="n"/>
      <c r="H32">
        <f>IF(AND(B32&lt;&gt;"",F32&lt;&gt;"Done",E32&lt;&gt;"",E32&lt;TODAY()),"Overdue","")</f>
        <v/>
      </c>
    </row>
    <row r="33">
      <c r="B33" s="10" t="n"/>
      <c r="C33" s="10" t="n"/>
      <c r="E33" s="16" t="n"/>
      <c r="G33" s="10" t="n"/>
      <c r="H33">
        <f>IF(AND(B33&lt;&gt;"",F33&lt;&gt;"Done",E33&lt;&gt;"",E33&lt;TODAY()),"Overdue","")</f>
        <v/>
      </c>
    </row>
    <row r="34">
      <c r="B34" s="10" t="n"/>
      <c r="C34" s="10" t="n"/>
      <c r="E34" s="16" t="n"/>
      <c r="G34" s="10" t="n"/>
      <c r="H34">
        <f>IF(AND(B34&lt;&gt;"",F34&lt;&gt;"Done",E34&lt;&gt;"",E34&lt;TODAY()),"Overdue","")</f>
        <v/>
      </c>
    </row>
    <row r="35">
      <c r="B35" s="10" t="n"/>
      <c r="C35" s="10" t="n"/>
      <c r="E35" s="16" t="n"/>
      <c r="G35" s="10" t="n"/>
      <c r="H35">
        <f>IF(AND(B35&lt;&gt;"",F35&lt;&gt;"Done",E35&lt;&gt;"",E35&lt;TODAY()),"Overdue","")</f>
        <v/>
      </c>
    </row>
    <row r="36">
      <c r="B36" s="10" t="n"/>
      <c r="C36" s="10" t="n"/>
      <c r="E36" s="16" t="n"/>
      <c r="G36" s="10" t="n"/>
      <c r="H36">
        <f>IF(AND(B36&lt;&gt;"",F36&lt;&gt;"Done",E36&lt;&gt;"",E36&lt;TODAY()),"Overdue","")</f>
        <v/>
      </c>
    </row>
    <row r="37">
      <c r="B37" s="10" t="n"/>
      <c r="C37" s="10" t="n"/>
      <c r="E37" s="16" t="n"/>
      <c r="G37" s="10" t="n"/>
      <c r="H37">
        <f>IF(AND(B37&lt;&gt;"",F37&lt;&gt;"Done",E37&lt;&gt;"",E37&lt;TODAY()),"Overdue","")</f>
        <v/>
      </c>
    </row>
    <row r="38">
      <c r="B38" s="10" t="n"/>
      <c r="C38" s="10" t="n"/>
      <c r="E38" s="16" t="n"/>
      <c r="G38" s="10" t="n"/>
      <c r="H38">
        <f>IF(AND(B38&lt;&gt;"",F38&lt;&gt;"Done",E38&lt;&gt;"",E38&lt;TODAY()),"Overdue","")</f>
        <v/>
      </c>
    </row>
    <row r="39">
      <c r="B39" s="10" t="n"/>
      <c r="C39" s="10" t="n"/>
      <c r="E39" s="16" t="n"/>
      <c r="G39" s="10" t="n"/>
      <c r="H39">
        <f>IF(AND(B39&lt;&gt;"",F39&lt;&gt;"Done",E39&lt;&gt;"",E39&lt;TODAY()),"Overdue","")</f>
        <v/>
      </c>
    </row>
    <row r="40">
      <c r="B40" s="10" t="n"/>
      <c r="C40" s="10" t="n"/>
      <c r="E40" s="16" t="n"/>
      <c r="G40" s="10" t="n"/>
      <c r="H40">
        <f>IF(AND(B40&lt;&gt;"",F40&lt;&gt;"Done",E40&lt;&gt;"",E40&lt;TODAY()),"Overdue","")</f>
        <v/>
      </c>
    </row>
    <row r="41">
      <c r="B41" s="10" t="n"/>
      <c r="C41" s="10" t="n"/>
      <c r="E41" s="16" t="n"/>
      <c r="G41" s="10" t="n"/>
      <c r="H41">
        <f>IF(AND(B41&lt;&gt;"",F41&lt;&gt;"Done",E41&lt;&gt;"",E41&lt;TODAY()),"Overdue","")</f>
        <v/>
      </c>
    </row>
    <row r="42">
      <c r="B42" s="10" t="n"/>
      <c r="C42" s="10" t="n"/>
      <c r="E42" s="16" t="n"/>
      <c r="G42" s="10" t="n"/>
      <c r="H42">
        <f>IF(AND(B42&lt;&gt;"",F42&lt;&gt;"Done",E42&lt;&gt;"",E42&lt;TODAY()),"Overdue","")</f>
        <v/>
      </c>
    </row>
    <row r="43">
      <c r="B43" s="10" t="n"/>
      <c r="C43" s="10" t="n"/>
      <c r="E43" s="16" t="n"/>
      <c r="G43" s="10" t="n"/>
      <c r="H43">
        <f>IF(AND(B43&lt;&gt;"",F43&lt;&gt;"Done",E43&lt;&gt;"",E43&lt;TODAY()),"Overdue","")</f>
        <v/>
      </c>
    </row>
    <row r="44">
      <c r="B44" s="10" t="n"/>
      <c r="C44" s="10" t="n"/>
      <c r="E44" s="16" t="n"/>
      <c r="G44" s="10" t="n"/>
      <c r="H44">
        <f>IF(AND(B44&lt;&gt;"",F44&lt;&gt;"Done",E44&lt;&gt;"",E44&lt;TODAY()),"Overdue","")</f>
        <v/>
      </c>
    </row>
    <row r="45">
      <c r="B45" s="10" t="n"/>
      <c r="C45" s="10" t="n"/>
      <c r="E45" s="16" t="n"/>
      <c r="G45" s="10" t="n"/>
      <c r="H45">
        <f>IF(AND(B45&lt;&gt;"",F45&lt;&gt;"Done",E45&lt;&gt;"",E45&lt;TODAY()),"Overdue","")</f>
        <v/>
      </c>
    </row>
    <row r="46">
      <c r="B46" s="10" t="n"/>
      <c r="C46" s="10" t="n"/>
      <c r="E46" s="16" t="n"/>
      <c r="G46" s="10" t="n"/>
      <c r="H46">
        <f>IF(AND(B46&lt;&gt;"",F46&lt;&gt;"Done",E46&lt;&gt;"",E46&lt;TODAY()),"Overdue","")</f>
        <v/>
      </c>
    </row>
    <row r="47">
      <c r="B47" s="10" t="n"/>
      <c r="C47" s="10" t="n"/>
      <c r="E47" s="16" t="n"/>
      <c r="G47" s="10" t="n"/>
      <c r="H47">
        <f>IF(AND(B47&lt;&gt;"",F47&lt;&gt;"Done",E47&lt;&gt;"",E47&lt;TODAY()),"Overdue","")</f>
        <v/>
      </c>
    </row>
    <row r="48">
      <c r="B48" s="10" t="n"/>
      <c r="C48" s="10" t="n"/>
      <c r="E48" s="16" t="n"/>
      <c r="G48" s="10" t="n"/>
      <c r="H48">
        <f>IF(AND(B48&lt;&gt;"",F48&lt;&gt;"Done",E48&lt;&gt;"",E48&lt;TODAY()),"Overdue","")</f>
        <v/>
      </c>
    </row>
    <row r="49">
      <c r="B49" s="10" t="n"/>
      <c r="C49" s="10" t="n"/>
      <c r="E49" s="16" t="n"/>
      <c r="G49" s="10" t="n"/>
      <c r="H49">
        <f>IF(AND(B49&lt;&gt;"",F49&lt;&gt;"Done",E49&lt;&gt;"",E49&lt;TODAY()),"Overdue","")</f>
        <v/>
      </c>
    </row>
    <row r="50">
      <c r="B50" s="10" t="n"/>
      <c r="C50" s="10" t="n"/>
      <c r="E50" s="16" t="n"/>
      <c r="G50" s="10" t="n"/>
      <c r="H50">
        <f>IF(AND(B50&lt;&gt;"",F50&lt;&gt;"Done",E50&lt;&gt;"",E50&lt;TODAY()),"Overdue","")</f>
        <v/>
      </c>
    </row>
    <row r="51">
      <c r="B51" s="10" t="n"/>
      <c r="C51" s="10" t="n"/>
      <c r="E51" s="16" t="n"/>
      <c r="G51" s="10" t="n"/>
      <c r="H51">
        <f>IF(AND(B51&lt;&gt;"",F51&lt;&gt;"Done",E51&lt;&gt;"",E51&lt;TODAY()),"Overdue","")</f>
        <v/>
      </c>
    </row>
    <row r="52">
      <c r="B52" s="10" t="n"/>
      <c r="C52" s="10" t="n"/>
      <c r="E52" s="16" t="n"/>
      <c r="G52" s="10" t="n"/>
      <c r="H52">
        <f>IF(AND(B52&lt;&gt;"",F52&lt;&gt;"Done",E52&lt;&gt;"",E52&lt;TODAY()),"Overdue","")</f>
        <v/>
      </c>
    </row>
    <row r="53">
      <c r="B53" s="10" t="n"/>
      <c r="C53" s="10" t="n"/>
      <c r="E53" s="16" t="n"/>
      <c r="G53" s="10" t="n"/>
      <c r="H53">
        <f>IF(AND(B53&lt;&gt;"",F53&lt;&gt;"Done",E53&lt;&gt;"",E53&lt;TODAY()),"Overdue","")</f>
        <v/>
      </c>
    </row>
    <row r="54">
      <c r="B54" s="10" t="n"/>
      <c r="C54" s="10" t="n"/>
      <c r="E54" s="16" t="n"/>
      <c r="G54" s="10" t="n"/>
      <c r="H54">
        <f>IF(AND(B54&lt;&gt;"",F54&lt;&gt;"Done",E54&lt;&gt;"",E54&lt;TODAY()),"Overdue","")</f>
        <v/>
      </c>
    </row>
    <row r="55">
      <c r="B55" s="10" t="n"/>
      <c r="C55" s="10" t="n"/>
      <c r="E55" s="16" t="n"/>
      <c r="G55" s="10" t="n"/>
      <c r="H55">
        <f>IF(AND(B55&lt;&gt;"",F55&lt;&gt;"Done",E55&lt;&gt;"",E55&lt;TODAY()),"Overdue","")</f>
        <v/>
      </c>
    </row>
    <row r="56">
      <c r="B56" s="10" t="n"/>
      <c r="C56" s="10" t="n"/>
      <c r="E56" s="16" t="n"/>
      <c r="G56" s="10" t="n"/>
      <c r="H56">
        <f>IF(AND(B56&lt;&gt;"",F56&lt;&gt;"Done",E56&lt;&gt;"",E56&lt;TODAY()),"Overdue","")</f>
        <v/>
      </c>
    </row>
    <row r="57">
      <c r="B57" s="10" t="n"/>
      <c r="C57" s="10" t="n"/>
      <c r="E57" s="16" t="n"/>
      <c r="G57" s="10" t="n"/>
      <c r="H57">
        <f>IF(AND(B57&lt;&gt;"",F57&lt;&gt;"Done",E57&lt;&gt;"",E57&lt;TODAY()),"Overdue","")</f>
        <v/>
      </c>
    </row>
    <row r="58">
      <c r="B58" s="10" t="n"/>
      <c r="C58" s="10" t="n"/>
      <c r="E58" s="16" t="n"/>
      <c r="G58" s="10" t="n"/>
      <c r="H58">
        <f>IF(AND(B58&lt;&gt;"",F58&lt;&gt;"Done",E58&lt;&gt;"",E58&lt;TODAY()),"Overdue","")</f>
        <v/>
      </c>
    </row>
    <row r="59">
      <c r="B59" s="10" t="n"/>
      <c r="C59" s="10" t="n"/>
      <c r="E59" s="16" t="n"/>
      <c r="G59" s="10" t="n"/>
      <c r="H59">
        <f>IF(AND(B59&lt;&gt;"",F59&lt;&gt;"Done",E59&lt;&gt;"",E59&lt;TODAY()),"Overdue","")</f>
        <v/>
      </c>
    </row>
    <row r="60">
      <c r="B60" s="10" t="n"/>
      <c r="C60" s="10" t="n"/>
      <c r="E60" s="16" t="n"/>
      <c r="G60" s="10" t="n"/>
      <c r="H60">
        <f>IF(AND(B60&lt;&gt;"",F60&lt;&gt;"Done",E60&lt;&gt;"",E60&lt;TODAY()),"Overdue","")</f>
        <v/>
      </c>
    </row>
  </sheetData>
  <conditionalFormatting sqref="A2:H60">
    <cfRule type="expression" priority="1" dxfId="1">
      <formula>$H2="Overdue"</formula>
    </cfRule>
  </conditionalFormatting>
  <conditionalFormatting sqref="F2:F60">
    <cfRule type="cellIs" priority="2" operator="equal" dxfId="2">
      <formula>"Done"</formula>
    </cfRule>
  </conditionalFormatting>
  <dataValidations count="2">
    <dataValidation sqref="A2:A60" showDropDown="0" showInputMessage="0" showErrorMessage="0" allowBlank="1" type="list">
      <formula1>"Containment,Countermeasure,Standardize"</formula1>
    </dataValidation>
    <dataValidation sqref="F2:F60" showDropDown="0" showInputMessage="0" showErrorMessage="0" allowBlank="1" type="list">
      <formula1>"Open,In progress,Done"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2026-10-26T21:09:21Z</dcterms:created>
  <dcterms:modified xmlns:dcterms="http://purl.org/dc/terms/" xmlns:xsi="http://www.w3.org/2001/XMLSchema-instance" xsi:type="dcterms:W3CDTF">2026-10-26T21:09:21Z</dcterms:modified>
</cp:coreProperties>
</file>