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0 check" sheetId="2" state="visible" r:id="rId2"/>
    <sheet xmlns:r="http://schemas.openxmlformats.org/officeDocument/2006/relationships" name="Report" sheetId="3" state="visible" r:id="rId3"/>
    <sheet xmlns:r="http://schemas.openxmlformats.org/officeDocument/2006/relationships" name="Team" sheetId="4" state="visible" r:id="rId4"/>
    <sheet xmlns:r="http://schemas.openxmlformats.org/officeDocument/2006/relationships" name="Is-is not" sheetId="5" state="visible" r:id="rId5"/>
    <sheet xmlns:r="http://schemas.openxmlformats.org/officeDocument/2006/relationships" name="Containment" sheetId="6" state="visible" r:id="rId6"/>
    <sheet xmlns:r="http://schemas.openxmlformats.org/officeDocument/2006/relationships" name="Actions" sheetId="7" state="visible" r:id="rId7"/>
    <sheet xmlns:r="http://schemas.openxmlformats.org/officeDocument/2006/relationships" name="Validation" sheetId="8" state="visible" r:id="rId8"/>
    <sheet xmlns:r="http://schemas.openxmlformats.org/officeDocument/2006/relationships" name="Prevent (D7)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9">
    <font>
      <name val="Calibri"/>
      <family val="2"/>
      <color theme="1"/>
      <sz val="11"/>
      <scheme val="minor"/>
    </font>
    <font>
      <b val="1"/>
      <color rgb="000B1433"/>
      <sz val="16"/>
    </font>
    <font>
      <b val="1"/>
      <color rgb="00FFFFFF"/>
    </font>
    <font>
      <b val="1"/>
      <color rgb="000B1433"/>
    </font>
    <font>
      <b val="1"/>
    </font>
    <font>
      <b val="1"/>
      <color rgb="000B1433"/>
      <sz val="14"/>
    </font>
    <font>
      <b val="1"/>
      <color rgb="006D4AE0"/>
    </font>
    <font>
      <i val="1"/>
      <color rgb="005B6478"/>
    </font>
    <font>
      <color rgb="005B6478"/>
    </font>
  </fonts>
  <fills count="6">
    <fill>
      <patternFill/>
    </fill>
    <fill>
      <patternFill patternType="gray125"/>
    </fill>
    <fill>
      <patternFill patternType="solid">
        <fgColor rgb="006D4AE0"/>
      </patternFill>
    </fill>
    <fill>
      <patternFill patternType="solid">
        <fgColor rgb="00EEF3FF"/>
      </patternFill>
    </fill>
    <fill>
      <patternFill patternType="solid">
        <fgColor rgb="000B1433"/>
      </patternFill>
    </fill>
    <fill>
      <patternFill patternType="solid">
        <fgColor rgb="000B85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4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0" fontId="2" fillId="5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FF3E8"/>
        </patternFill>
      </fill>
    </dxf>
    <dxf>
      <fill>
        <patternFill patternType="solid">
          <fgColor rgb="00FFD6CC"/>
        </patternFill>
      </fill>
    </dxf>
    <dxf>
      <font>
        <b val="1"/>
        <color rgb="00C2410C"/>
      </font>
      <fill>
        <patternFill patternType="solid">
          <fgColor rgb="00FFD6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8D report template</t>
        </is>
      </c>
    </row>
    <row r="3">
      <c r="A3" t="inlineStr">
        <is>
          <t>D0 check: answer the six questions. A full 8D is worth opening once all six are Yes.</t>
        </is>
      </c>
    </row>
    <row r="4">
      <c r="A4" t="inlineStr">
        <is>
          <t>Report: one field per discipline, D1 to D8. Keep each to a few lines and attach the evidence.</t>
        </is>
      </c>
    </row>
    <row r="5">
      <c r="A5" t="inlineStr">
        <is>
          <t>Is-is not: what, where, when and how big, then the problem statement that follows from it.</t>
        </is>
      </c>
    </row>
    <row r="6">
      <c r="A6" t="inlineStr">
        <is>
          <t>Containment: each temporary control with its owner, how it was verified and when it came out.</t>
        </is>
      </c>
    </row>
    <row r="7">
      <c r="A7" t="inlineStr">
        <is>
          <t>Actions: mark each action as fixing the occurrence cause or the escape cause. The sheet warns when either cause has no action.</t>
        </is>
      </c>
    </row>
    <row r="8">
      <c r="A8" t="inlineStr">
        <is>
          <t>Validation: set the success criteria, log each period, and the sheet shows when the criteria are met.</t>
        </is>
      </c>
    </row>
    <row r="9">
      <c r="A9" t="inlineStr">
        <is>
          <t>Prevent (D7): the places the lesson has to reach, with a done date for each.</t>
        </is>
      </c>
    </row>
    <row r="10">
      <c r="A10" t="inlineStr">
        <is>
          <t>Source: https://lean-stack.io/guides/8d-problem-solving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2" customWidth="1" min="3" max="3"/>
  </cols>
  <sheetData>
    <row r="1">
      <c r="A1" s="2" t="inlineStr">
        <is>
          <t>Check</t>
        </is>
      </c>
      <c r="B1" s="2" t="inlineStr">
        <is>
          <t>What it means</t>
        </is>
      </c>
      <c r="C1" s="2" t="inlineStr">
        <is>
          <t>Yes or No</t>
        </is>
      </c>
    </row>
    <row r="2">
      <c r="A2" s="3" t="inlineStr">
        <is>
          <t>The problem is real</t>
        </is>
      </c>
      <c r="B2" s="4" t="inlineStr">
        <is>
          <t>Confirmed by more than one unverified report.</t>
        </is>
      </c>
      <c r="C2" s="5" t="n"/>
    </row>
    <row r="3">
      <c r="A3" s="3" t="inlineStr">
        <is>
          <t>The scope is known</t>
        </is>
      </c>
      <c r="B3" s="4" t="inlineStr">
        <is>
          <t>The product, process, site or customer affected.</t>
        </is>
      </c>
      <c r="C3" s="5" t="n"/>
    </row>
    <row r="4">
      <c r="A4" s="3" t="inlineStr">
        <is>
          <t>Urgency is clear</t>
        </is>
      </c>
      <c r="B4" s="4" t="inlineStr">
        <is>
          <t>Whether containment has to start before the first team meeting.</t>
        </is>
      </c>
      <c r="C4" s="5" t="n"/>
    </row>
    <row r="5">
      <c r="A5" s="3" t="inlineStr">
        <is>
          <t>An owner is named</t>
        </is>
      </c>
      <c r="B5" s="4" t="inlineStr">
        <is>
          <t>Someone who can coordinate actions and dates.</t>
        </is>
      </c>
      <c r="C5" s="5" t="n"/>
    </row>
    <row r="6">
      <c r="A6" s="3" t="inlineStr">
        <is>
          <t>First evidence is collected</t>
        </is>
      </c>
      <c r="B6" s="4" t="inlineStr">
        <is>
          <t>Samples, photos, logs, complaints and inspection records.</t>
        </is>
      </c>
      <c r="C6" s="5" t="n"/>
    </row>
    <row r="7">
      <c r="A7" s="3" t="inlineStr">
        <is>
          <t>The output is agreed</t>
        </is>
      </c>
      <c r="B7" s="4" t="inlineStr">
        <is>
          <t>A customer response, an internal corrective action or an audit record.</t>
        </is>
      </c>
      <c r="C7" s="5" t="n"/>
    </row>
    <row r="9">
      <c r="A9" s="3" t="inlineStr">
        <is>
          <t>Result</t>
        </is>
      </c>
      <c r="B9" s="6">
        <f>IF(COUNTIF(C2:C7,"Yes")=6,"Open a full 8D",IF(COUNTA(C2:C7)&lt;6,"Answer every check",IF(COUNTIF(C2:C7,"No")&gt;0,"Not yet: close the gaps, or use a quick fix","")))</f>
        <v/>
      </c>
    </row>
  </sheetData>
  <conditionalFormatting sqref="C2:C7">
    <cfRule type="cellIs" priority="1" operator="equal" dxfId="0">
      <formula>"Yes"</formula>
    </cfRule>
    <cfRule type="cellIs" priority="2" operator="equal" dxfId="1">
      <formula>"No"</formula>
    </cfRule>
  </conditionalFormatting>
  <dataValidations count="1">
    <dataValidation sqref="C2:C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6" customWidth="1" min="3" max="3"/>
    <col width="60" customWidth="1" min="4" max="4"/>
  </cols>
  <sheetData>
    <row r="1">
      <c r="A1" s="7" t="inlineStr">
        <is>
          <t>8D report</t>
        </is>
      </c>
    </row>
    <row r="2">
      <c r="B2" s="3" t="inlineStr">
        <is>
          <t>Problem title</t>
        </is>
      </c>
      <c r="C2" s="5" t="n"/>
    </row>
    <row r="3">
      <c r="B3" s="3" t="inlineStr">
        <is>
          <t>Customer</t>
        </is>
      </c>
      <c r="C3" s="5" t="n"/>
    </row>
    <row r="4">
      <c r="B4" s="3" t="inlineStr">
        <is>
          <t>Part or service</t>
        </is>
      </c>
      <c r="C4" s="5" t="n"/>
    </row>
    <row r="5">
      <c r="B5" s="3" t="inlineStr">
        <is>
          <t>8D owner</t>
        </is>
      </c>
      <c r="C5" s="5" t="n"/>
    </row>
    <row r="6">
      <c r="B6" s="3" t="inlineStr">
        <is>
          <t>Opened</t>
        </is>
      </c>
      <c r="C6" s="5" t="n"/>
    </row>
    <row r="7">
      <c r="B7" s="3" t="inlineStr">
        <is>
          <t>Closed</t>
        </is>
      </c>
      <c r="C7" s="5" t="n"/>
    </row>
    <row r="9">
      <c r="A9" s="8" t="inlineStr"/>
      <c r="B9" s="8" t="inlineStr">
        <is>
          <t>Discipline</t>
        </is>
      </c>
      <c r="C9" s="8" t="inlineStr">
        <is>
          <t>Output to record</t>
        </is>
      </c>
      <c r="D9" s="8" t="inlineStr">
        <is>
          <t>Your 8D</t>
        </is>
      </c>
    </row>
    <row r="10" ht="54" customHeight="1">
      <c r="A10" s="9" t="inlineStr">
        <is>
          <t>D0</t>
        </is>
      </c>
      <c r="B10" s="3" t="inlineStr">
        <is>
          <t>Plan</t>
        </is>
      </c>
      <c r="C10" s="10" t="inlineStr">
        <is>
          <t>Decide whether a full 8D is needed and gather first data. Output: A go or no-go and an owner.</t>
        </is>
      </c>
      <c r="D10" s="11" t="n"/>
    </row>
    <row r="11" ht="54" customHeight="1">
      <c r="A11" s="9" t="inlineStr">
        <is>
          <t>D1</t>
        </is>
      </c>
      <c r="B11" s="3" t="inlineStr">
        <is>
          <t>Team</t>
        </is>
      </c>
      <c r="C11" s="10" t="inlineStr">
        <is>
          <t>Pick people who know the process, the product and the customer. Output: A small team with clear roles.</t>
        </is>
      </c>
      <c r="D11" s="11" t="n"/>
    </row>
    <row r="12" ht="54" customHeight="1">
      <c r="A12" s="9" t="inlineStr">
        <is>
          <t>D2</t>
        </is>
      </c>
      <c r="B12" s="3" t="inlineStr">
        <is>
          <t>Describe</t>
        </is>
      </c>
      <c r="C12" s="10" t="inlineStr">
        <is>
          <t>Turn the complaint into facts with is/is not. Output: A factual problem statement.</t>
        </is>
      </c>
      <c r="D12" s="11" t="n"/>
    </row>
    <row r="13" ht="54" customHeight="1">
      <c r="A13" s="9" t="inlineStr">
        <is>
          <t>D3</t>
        </is>
      </c>
      <c r="B13" s="3" t="inlineStr">
        <is>
          <t>Contain</t>
        </is>
      </c>
      <c r="C13" s="10" t="inlineStr">
        <is>
          <t>Stop the problem spreading while the work goes on. Output: Verified temporary controls.</t>
        </is>
      </c>
      <c r="D13" s="11" t="n"/>
    </row>
    <row r="14" ht="54" customHeight="1">
      <c r="A14" s="9" t="inlineStr">
        <is>
          <t>D4</t>
        </is>
      </c>
      <c r="B14" s="3" t="inlineStr">
        <is>
          <t>Root cause</t>
        </is>
      </c>
      <c r="C14" s="10" t="inlineStr">
        <is>
          <t>Find and prove why it happened and why it escaped. Output: Verified occurrence and escape causes.</t>
        </is>
      </c>
      <c r="D14" s="11" t="n"/>
    </row>
    <row r="15" ht="54" customHeight="1">
      <c r="A15" s="9" t="inlineStr">
        <is>
          <t>D5</t>
        </is>
      </c>
      <c r="B15" s="3" t="inlineStr">
        <is>
          <t>Choose actions</t>
        </is>
      </c>
      <c r="C15" s="10" t="inlineStr">
        <is>
          <t>Pick fixes that remove each cause. Output: Corrective actions tested on a small scale.</t>
        </is>
      </c>
      <c r="D15" s="11" t="n"/>
    </row>
    <row r="16" ht="54" customHeight="1">
      <c r="A16" s="9" t="inlineStr">
        <is>
          <t>D6</t>
        </is>
      </c>
      <c r="B16" s="3" t="inlineStr">
        <is>
          <t>Implement</t>
        </is>
      </c>
      <c r="C16" s="10" t="inlineStr">
        <is>
          <t>Put the fixes in and prove they work. Output: Validation data and containment removed.</t>
        </is>
      </c>
      <c r="D16" s="11" t="n"/>
    </row>
    <row r="17" ht="54" customHeight="1">
      <c r="A17" s="9" t="inlineStr">
        <is>
          <t>D7</t>
        </is>
      </c>
      <c r="B17" s="3" t="inlineStr">
        <is>
          <t>Prevent</t>
        </is>
      </c>
      <c r="C17" s="10" t="inlineStr">
        <is>
          <t>Update standards and similar processes. Output: Changed procedures, FMEAs and checks.</t>
        </is>
      </c>
      <c r="D17" s="11" t="n"/>
    </row>
    <row r="18" ht="54" customHeight="1">
      <c r="A18" s="9" t="inlineStr">
        <is>
          <t>D8</t>
        </is>
      </c>
      <c r="B18" s="3" t="inlineStr">
        <is>
          <t>Recognize</t>
        </is>
      </c>
      <c r="C18" s="10" t="inlineStr">
        <is>
          <t>Thank the team and close the record. Output: A closed report and shared lessons.</t>
        </is>
      </c>
      <c r="D18" s="11" t="n"/>
    </row>
  </sheetData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50" customWidth="1" min="4" max="4"/>
  </cols>
  <sheetData>
    <row r="1">
      <c r="A1" s="2" t="inlineStr">
        <is>
          <t>Role</t>
        </is>
      </c>
      <c r="B1" s="2" t="inlineStr">
        <is>
          <t>Name</t>
        </is>
      </c>
      <c r="C1" s="2" t="inlineStr">
        <is>
          <t>Contribution</t>
        </is>
      </c>
      <c r="D1" s="2" t="inlineStr">
        <is>
          <t>Typical responsibility</t>
        </is>
      </c>
    </row>
    <row r="2">
      <c r="A2" s="3" t="inlineStr">
        <is>
          <t>8D owner</t>
        </is>
      </c>
      <c r="B2" s="5" t="n"/>
      <c r="C2" s="12" t="inlineStr">
        <is>
          <t>Coordination</t>
        </is>
      </c>
      <c r="D2" s="12" t="inlineStr">
        <is>
          <t>Keeps the work moving and records decisions</t>
        </is>
      </c>
    </row>
    <row r="3">
      <c r="A3" s="3" t="inlineStr">
        <is>
          <t>Process expert</t>
        </is>
      </c>
      <c r="B3" s="5" t="n"/>
      <c r="C3" s="12" t="inlineStr">
        <is>
          <t>Technical knowledge</t>
        </is>
      </c>
      <c r="D3" s="12" t="inlineStr">
        <is>
          <t>Explains how the work is really done</t>
        </is>
      </c>
    </row>
    <row r="4">
      <c r="A4" s="3" t="inlineStr">
        <is>
          <t>Quality lead</t>
        </is>
      </c>
      <c r="B4" s="5" t="n"/>
      <c r="C4" s="12" t="inlineStr">
        <is>
          <t>Method and evidence</t>
        </is>
      </c>
      <c r="D4" s="12" t="inlineStr">
        <is>
          <t>Challenges assumptions and checks data</t>
        </is>
      </c>
    </row>
    <row r="5">
      <c r="A5" s="3" t="inlineStr">
        <is>
          <t>Operations representative</t>
        </is>
      </c>
      <c r="B5" s="5" t="n"/>
      <c r="C5" s="12" t="inlineStr">
        <is>
          <t>Practical delivery</t>
        </is>
      </c>
      <c r="D5" s="12" t="inlineStr">
        <is>
          <t>Confirms that actions can be carried out</t>
        </is>
      </c>
    </row>
    <row r="6">
      <c r="A6" s="3" t="inlineStr">
        <is>
          <t>Customer contact</t>
        </is>
      </c>
      <c r="B6" s="5" t="n"/>
      <c r="C6" s="12" t="inlineStr">
        <is>
          <t>Impact</t>
        </is>
      </c>
      <c r="D6" s="12" t="inlineStr">
        <is>
          <t>Brings complaint details and customer expectations</t>
        </is>
      </c>
    </row>
    <row r="7">
      <c r="A7" s="3" t="inlineStr">
        <is>
          <t>Supplier contact</t>
        </is>
      </c>
      <c r="B7" s="5" t="n"/>
      <c r="C7" s="12" t="inlineStr">
        <is>
          <t>Outside knowledge</t>
        </is>
      </c>
      <c r="D7" s="12" t="inlineStr">
        <is>
          <t>Supports the investigation beyond your own walls</t>
        </is>
      </c>
    </row>
    <row r="9">
      <c r="A9" s="13" t="inlineStr">
        <is>
          <t>Agree who approves containment, who can change the process and who signs off the validation.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40" customWidth="1" min="3" max="3"/>
    <col width="40" customWidth="1" min="4" max="4"/>
  </cols>
  <sheetData>
    <row r="1">
      <c r="A1" s="14" t="inlineStr"/>
      <c r="B1" s="14" t="inlineStr">
        <is>
          <t>Is</t>
        </is>
      </c>
      <c r="C1" s="14" t="inlineStr">
        <is>
          <t>Is not</t>
        </is>
      </c>
      <c r="D1" s="14" t="inlineStr">
        <is>
          <t>What differs?</t>
        </is>
      </c>
    </row>
    <row r="2" ht="48" customHeight="1">
      <c r="A2" s="3" t="inlineStr">
        <is>
          <t>What</t>
        </is>
      </c>
      <c r="B2" s="4" t="n"/>
      <c r="C2" s="4" t="n"/>
      <c r="D2" s="4" t="n"/>
    </row>
    <row r="3" ht="48" customHeight="1">
      <c r="A3" s="3" t="inlineStr">
        <is>
          <t>Where</t>
        </is>
      </c>
      <c r="B3" s="4" t="n"/>
      <c r="C3" s="4" t="n"/>
      <c r="D3" s="4" t="n"/>
    </row>
    <row r="4" ht="48" customHeight="1">
      <c r="A4" s="3" t="inlineStr">
        <is>
          <t>When</t>
        </is>
      </c>
      <c r="B4" s="4" t="n"/>
      <c r="C4" s="4" t="n"/>
      <c r="D4" s="4" t="n"/>
    </row>
    <row r="5" ht="48" customHeight="1">
      <c r="A5" s="3" t="inlineStr">
        <is>
          <t>How big</t>
        </is>
      </c>
      <c r="B5" s="4" t="n"/>
      <c r="C5" s="4" t="n"/>
      <c r="D5" s="4" t="n"/>
    </row>
    <row r="7">
      <c r="A7" s="3" t="inlineStr">
        <is>
          <t>Problem statement</t>
        </is>
      </c>
      <c r="B7" s="11" t="n"/>
    </row>
    <row r="8"/>
    <row r="10">
      <c r="A10" s="13" t="inlineStr">
        <is>
          <t>Facts only: the statement says where to look, not what the cause is.</t>
        </is>
      </c>
    </row>
  </sheetData>
  <mergeCells count="1">
    <mergeCell ref="B7:D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36" customWidth="1" min="4" max="4"/>
    <col width="11" customWidth="1" min="5" max="5"/>
    <col width="12" customWidth="1" min="6" max="6"/>
    <col width="30" customWidth="1" min="7" max="7"/>
  </cols>
  <sheetData>
    <row r="1">
      <c r="A1" s="14" t="inlineStr">
        <is>
          <t>Action (hold, sort, check, script)</t>
        </is>
      </c>
      <c r="B1" s="14" t="inlineStr">
        <is>
          <t>Owner</t>
        </is>
      </c>
      <c r="C1" s="14" t="inlineStr">
        <is>
          <t>Started</t>
        </is>
      </c>
      <c r="D1" s="14" t="inlineStr">
        <is>
          <t>How it was verified</t>
        </is>
      </c>
      <c r="E1" s="14" t="inlineStr">
        <is>
          <t>Verified?</t>
        </is>
      </c>
      <c r="F1" s="14" t="inlineStr">
        <is>
          <t>Removed on</t>
        </is>
      </c>
      <c r="G1" s="14" t="inlineStr">
        <is>
          <t>Flag</t>
        </is>
      </c>
    </row>
    <row r="2">
      <c r="A2" s="4" t="n"/>
      <c r="C2" s="15" t="n"/>
      <c r="D2" s="4" t="n"/>
      <c r="F2" s="15" t="n"/>
      <c r="G2">
        <f>IF(A2="","",IF(E2&lt;&gt;"Yes","Not verified yet",IF(AND(F2&lt;&gt;"",Validation!$C$6&lt;&gt;"Criteria met"),"Removed before validation","")))</f>
        <v/>
      </c>
    </row>
    <row r="3">
      <c r="A3" s="4" t="n"/>
      <c r="C3" s="15" t="n"/>
      <c r="D3" s="4" t="n"/>
      <c r="F3" s="15" t="n"/>
      <c r="G3">
        <f>IF(A3="","",IF(E3&lt;&gt;"Yes","Not verified yet",IF(AND(F3&lt;&gt;"",Validation!$C$6&lt;&gt;"Criteria met"),"Removed before validation","")))</f>
        <v/>
      </c>
    </row>
    <row r="4">
      <c r="A4" s="4" t="n"/>
      <c r="C4" s="15" t="n"/>
      <c r="D4" s="4" t="n"/>
      <c r="F4" s="15" t="n"/>
      <c r="G4">
        <f>IF(A4="","",IF(E4&lt;&gt;"Yes","Not verified yet",IF(AND(F4&lt;&gt;"",Validation!$C$6&lt;&gt;"Criteria met"),"Removed before validation","")))</f>
        <v/>
      </c>
    </row>
    <row r="5">
      <c r="A5" s="4" t="n"/>
      <c r="C5" s="15" t="n"/>
      <c r="D5" s="4" t="n"/>
      <c r="F5" s="15" t="n"/>
      <c r="G5">
        <f>IF(A5="","",IF(E5&lt;&gt;"Yes","Not verified yet",IF(AND(F5&lt;&gt;"",Validation!$C$6&lt;&gt;"Criteria met"),"Removed before validation","")))</f>
        <v/>
      </c>
    </row>
    <row r="6">
      <c r="A6" s="4" t="n"/>
      <c r="C6" s="15" t="n"/>
      <c r="D6" s="4" t="n"/>
      <c r="F6" s="15" t="n"/>
      <c r="G6">
        <f>IF(A6="","",IF(E6&lt;&gt;"Yes","Not verified yet",IF(AND(F6&lt;&gt;"",Validation!$C$6&lt;&gt;"Criteria met"),"Removed before validation","")))</f>
        <v/>
      </c>
    </row>
    <row r="7">
      <c r="A7" s="4" t="n"/>
      <c r="C7" s="15" t="n"/>
      <c r="D7" s="4" t="n"/>
      <c r="F7" s="15" t="n"/>
      <c r="G7">
        <f>IF(A7="","",IF(E7&lt;&gt;"Yes","Not verified yet",IF(AND(F7&lt;&gt;"",Validation!$C$6&lt;&gt;"Criteria met"),"Removed before validation","")))</f>
        <v/>
      </c>
    </row>
    <row r="8">
      <c r="A8" s="4" t="n"/>
      <c r="C8" s="15" t="n"/>
      <c r="D8" s="4" t="n"/>
      <c r="F8" s="15" t="n"/>
      <c r="G8">
        <f>IF(A8="","",IF(E8&lt;&gt;"Yes","Not verified yet",IF(AND(F8&lt;&gt;"",Validation!$C$6&lt;&gt;"Criteria met"),"Removed before validation","")))</f>
        <v/>
      </c>
    </row>
    <row r="9">
      <c r="A9" s="4" t="n"/>
      <c r="C9" s="15" t="n"/>
      <c r="D9" s="4" t="n"/>
      <c r="F9" s="15" t="n"/>
      <c r="G9">
        <f>IF(A9="","",IF(E9&lt;&gt;"Yes","Not verified yet",IF(AND(F9&lt;&gt;"",Validation!$C$6&lt;&gt;"Criteria met"),"Removed before validation","")))</f>
        <v/>
      </c>
    </row>
    <row r="10">
      <c r="A10" s="4" t="n"/>
      <c r="C10" s="15" t="n"/>
      <c r="D10" s="4" t="n"/>
      <c r="F10" s="15" t="n"/>
      <c r="G10">
        <f>IF(A10="","",IF(E10&lt;&gt;"Yes","Not verified yet",IF(AND(F10&lt;&gt;"",Validation!$C$6&lt;&gt;"Criteria met"),"Removed before validation","")))</f>
        <v/>
      </c>
    </row>
    <row r="11">
      <c r="A11" s="4" t="n"/>
      <c r="C11" s="15" t="n"/>
      <c r="D11" s="4" t="n"/>
      <c r="F11" s="15" t="n"/>
      <c r="G11">
        <f>IF(A11="","",IF(E11&lt;&gt;"Yes","Not verified yet",IF(AND(F11&lt;&gt;"",Validation!$C$6&lt;&gt;"Criteria met"),"Removed before validation","")))</f>
        <v/>
      </c>
    </row>
    <row r="12">
      <c r="A12" s="4" t="n"/>
      <c r="C12" s="15" t="n"/>
      <c r="D12" s="4" t="n"/>
      <c r="F12" s="15" t="n"/>
      <c r="G12">
        <f>IF(A12="","",IF(E12&lt;&gt;"Yes","Not verified yet",IF(AND(F12&lt;&gt;"",Validation!$C$6&lt;&gt;"Criteria met"),"Removed before validation","")))</f>
        <v/>
      </c>
    </row>
    <row r="13">
      <c r="A13" s="4" t="n"/>
      <c r="C13" s="15" t="n"/>
      <c r="D13" s="4" t="n"/>
      <c r="F13" s="15" t="n"/>
      <c r="G13">
        <f>IF(A13="","",IF(E13&lt;&gt;"Yes","Not verified yet",IF(AND(F13&lt;&gt;"",Validation!$C$6&lt;&gt;"Criteria met"),"Removed before validation","")))</f>
        <v/>
      </c>
    </row>
    <row r="14">
      <c r="A14" s="4" t="n"/>
      <c r="C14" s="15" t="n"/>
      <c r="D14" s="4" t="n"/>
      <c r="F14" s="15" t="n"/>
      <c r="G14">
        <f>IF(A14="","",IF(E14&lt;&gt;"Yes","Not verified yet",IF(AND(F14&lt;&gt;"",Validation!$C$6&lt;&gt;"Criteria met"),"Removed before validation","")))</f>
        <v/>
      </c>
    </row>
    <row r="15">
      <c r="A15" s="4" t="n"/>
      <c r="C15" s="15" t="n"/>
      <c r="D15" s="4" t="n"/>
      <c r="F15" s="15" t="n"/>
      <c r="G15">
        <f>IF(A15="","",IF(E15&lt;&gt;"Yes","Not verified yet",IF(AND(F15&lt;&gt;"",Validation!$C$6&lt;&gt;"Criteria met"),"Removed before validation","")))</f>
        <v/>
      </c>
    </row>
    <row r="16">
      <c r="A16" s="4" t="n"/>
      <c r="C16" s="15" t="n"/>
      <c r="D16" s="4" t="n"/>
      <c r="F16" s="15" t="n"/>
      <c r="G16">
        <f>IF(A16="","",IF(E16&lt;&gt;"Yes","Not verified yet",IF(AND(F16&lt;&gt;"",Validation!$C$6&lt;&gt;"Criteria met"),"Removed before validation","")))</f>
        <v/>
      </c>
    </row>
    <row r="17">
      <c r="A17" s="4" t="n"/>
      <c r="C17" s="15" t="n"/>
      <c r="D17" s="4" t="n"/>
      <c r="F17" s="15" t="n"/>
      <c r="G17">
        <f>IF(A17="","",IF(E17&lt;&gt;"Yes","Not verified yet",IF(AND(F17&lt;&gt;"",Validation!$C$6&lt;&gt;"Criteria met"),"Removed before validation","")))</f>
        <v/>
      </c>
    </row>
    <row r="18">
      <c r="A18" s="4" t="n"/>
      <c r="C18" s="15" t="n"/>
      <c r="D18" s="4" t="n"/>
      <c r="F18" s="15" t="n"/>
      <c r="G18">
        <f>IF(A18="","",IF(E18&lt;&gt;"Yes","Not verified yet",IF(AND(F18&lt;&gt;"",Validation!$C$6&lt;&gt;"Criteria met"),"Removed before validation","")))</f>
        <v/>
      </c>
    </row>
    <row r="19">
      <c r="A19" s="4" t="n"/>
      <c r="C19" s="15" t="n"/>
      <c r="D19" s="4" t="n"/>
      <c r="F19" s="15" t="n"/>
      <c r="G19">
        <f>IF(A19="","",IF(E19&lt;&gt;"Yes","Not verified yet",IF(AND(F19&lt;&gt;"",Validation!$C$6&lt;&gt;"Criteria met"),"Removed before validation","")))</f>
        <v/>
      </c>
    </row>
    <row r="20">
      <c r="A20" s="4" t="n"/>
      <c r="C20" s="15" t="n"/>
      <c r="D20" s="4" t="n"/>
      <c r="F20" s="15" t="n"/>
      <c r="G20">
        <f>IF(A20="","",IF(E20&lt;&gt;"Yes","Not verified yet",IF(AND(F20&lt;&gt;"",Validation!$C$6&lt;&gt;"Criteria met"),"Removed before validation","")))</f>
        <v/>
      </c>
    </row>
    <row r="21">
      <c r="A21" s="4" t="n"/>
      <c r="C21" s="15" t="n"/>
      <c r="D21" s="4" t="n"/>
      <c r="F21" s="15" t="n"/>
      <c r="G21">
        <f>IF(A21="","",IF(E21&lt;&gt;"Yes","Not verified yet",IF(AND(F21&lt;&gt;"",Validation!$C$6&lt;&gt;"Criteria met"),"Removed before validation","")))</f>
        <v/>
      </c>
    </row>
    <row r="22">
      <c r="A22" s="4" t="n"/>
      <c r="C22" s="15" t="n"/>
      <c r="D22" s="4" t="n"/>
      <c r="F22" s="15" t="n"/>
      <c r="G22">
        <f>IF(A22="","",IF(E22&lt;&gt;"Yes","Not verified yet",IF(AND(F22&lt;&gt;"",Validation!$C$6&lt;&gt;"Criteria met"),"Removed before validation","")))</f>
        <v/>
      </c>
    </row>
    <row r="23">
      <c r="A23" s="4" t="n"/>
      <c r="C23" s="15" t="n"/>
      <c r="D23" s="4" t="n"/>
      <c r="F23" s="15" t="n"/>
      <c r="G23">
        <f>IF(A23="","",IF(E23&lt;&gt;"Yes","Not verified yet",IF(AND(F23&lt;&gt;"",Validation!$C$6&lt;&gt;"Criteria met"),"Removed before validation","")))</f>
        <v/>
      </c>
    </row>
    <row r="24">
      <c r="A24" s="4" t="n"/>
      <c r="C24" s="15" t="n"/>
      <c r="D24" s="4" t="n"/>
      <c r="F24" s="15" t="n"/>
      <c r="G24">
        <f>IF(A24="","",IF(E24&lt;&gt;"Yes","Not verified yet",IF(AND(F24&lt;&gt;"",Validation!$C$6&lt;&gt;"Criteria met"),"Removed before validation","")))</f>
        <v/>
      </c>
    </row>
    <row r="25">
      <c r="A25" s="4" t="n"/>
      <c r="C25" s="15" t="n"/>
      <c r="D25" s="4" t="n"/>
      <c r="F25" s="15" t="n"/>
      <c r="G25">
        <f>IF(A25="","",IF(E25&lt;&gt;"Yes","Not verified yet",IF(AND(F25&lt;&gt;"",Validation!$C$6&lt;&gt;"Criteria met"),"Removed before validation","")))</f>
        <v/>
      </c>
    </row>
    <row r="26">
      <c r="A26" s="4" t="n"/>
      <c r="C26" s="15" t="n"/>
      <c r="D26" s="4" t="n"/>
      <c r="F26" s="15" t="n"/>
      <c r="G26">
        <f>IF(A26="","",IF(E26&lt;&gt;"Yes","Not verified yet",IF(AND(F26&lt;&gt;"",Validation!$C$6&lt;&gt;"Criteria met"),"Removed before validation","")))</f>
        <v/>
      </c>
    </row>
    <row r="27">
      <c r="A27" s="4" t="n"/>
      <c r="C27" s="15" t="n"/>
      <c r="D27" s="4" t="n"/>
      <c r="F27" s="15" t="n"/>
      <c r="G27">
        <f>IF(A27="","",IF(E27&lt;&gt;"Yes","Not verified yet",IF(AND(F27&lt;&gt;"",Validation!$C$6&lt;&gt;"Criteria met"),"Removed before validation","")))</f>
        <v/>
      </c>
    </row>
    <row r="28">
      <c r="A28" s="4" t="n"/>
      <c r="C28" s="15" t="n"/>
      <c r="D28" s="4" t="n"/>
      <c r="F28" s="15" t="n"/>
      <c r="G28">
        <f>IF(A28="","",IF(E28&lt;&gt;"Yes","Not verified yet",IF(AND(F28&lt;&gt;"",Validation!$C$6&lt;&gt;"Criteria met"),"Removed before validation","")))</f>
        <v/>
      </c>
    </row>
    <row r="29">
      <c r="A29" s="4" t="n"/>
      <c r="C29" s="15" t="n"/>
      <c r="D29" s="4" t="n"/>
      <c r="F29" s="15" t="n"/>
      <c r="G29">
        <f>IF(A29="","",IF(E29&lt;&gt;"Yes","Not verified yet",IF(AND(F29&lt;&gt;"",Validation!$C$6&lt;&gt;"Criteria met"),"Removed before validation","")))</f>
        <v/>
      </c>
    </row>
    <row r="30">
      <c r="A30" s="4" t="n"/>
      <c r="C30" s="15" t="n"/>
      <c r="D30" s="4" t="n"/>
      <c r="F30" s="15" t="n"/>
      <c r="G30">
        <f>IF(A30="","",IF(E30&lt;&gt;"Yes","Not verified yet",IF(AND(F30&lt;&gt;"",Validation!$C$6&lt;&gt;"Criteria met"),"Removed before validation","")))</f>
        <v/>
      </c>
    </row>
    <row r="31">
      <c r="A31" s="4" t="n"/>
      <c r="C31" s="15" t="n"/>
      <c r="D31" s="4" t="n"/>
      <c r="F31" s="15" t="n"/>
      <c r="G31">
        <f>IF(A31="","",IF(E31&lt;&gt;"Yes","Not verified yet",IF(AND(F31&lt;&gt;"",Validation!$C$6&lt;&gt;"Criteria met"),"Removed before validation","")))</f>
        <v/>
      </c>
    </row>
    <row r="32">
      <c r="A32" s="4" t="n"/>
      <c r="C32" s="15" t="n"/>
      <c r="D32" s="4" t="n"/>
      <c r="F32" s="15" t="n"/>
      <c r="G32">
        <f>IF(A32="","",IF(E32&lt;&gt;"Yes","Not verified yet",IF(AND(F32&lt;&gt;"",Validation!$C$6&lt;&gt;"Criteria met"),"Removed before validation","")))</f>
        <v/>
      </c>
    </row>
    <row r="33">
      <c r="A33" s="4" t="n"/>
      <c r="C33" s="15" t="n"/>
      <c r="D33" s="4" t="n"/>
      <c r="F33" s="15" t="n"/>
      <c r="G33">
        <f>IF(A33="","",IF(E33&lt;&gt;"Yes","Not verified yet",IF(AND(F33&lt;&gt;"",Validation!$C$6&lt;&gt;"Criteria met"),"Removed before validation","")))</f>
        <v/>
      </c>
    </row>
    <row r="34">
      <c r="A34" s="4" t="n"/>
      <c r="C34" s="15" t="n"/>
      <c r="D34" s="4" t="n"/>
      <c r="F34" s="15" t="n"/>
      <c r="G34">
        <f>IF(A34="","",IF(E34&lt;&gt;"Yes","Not verified yet",IF(AND(F34&lt;&gt;"",Validation!$C$6&lt;&gt;"Criteria met"),"Removed before validation","")))</f>
        <v/>
      </c>
    </row>
    <row r="35">
      <c r="A35" s="4" t="n"/>
      <c r="C35" s="15" t="n"/>
      <c r="D35" s="4" t="n"/>
      <c r="F35" s="15" t="n"/>
      <c r="G35">
        <f>IF(A35="","",IF(E35&lt;&gt;"Yes","Not verified yet",IF(AND(F35&lt;&gt;"",Validation!$C$6&lt;&gt;"Criteria met"),"Removed before validation","")))</f>
        <v/>
      </c>
    </row>
    <row r="36">
      <c r="A36" s="4" t="n"/>
      <c r="C36" s="15" t="n"/>
      <c r="D36" s="4" t="n"/>
      <c r="F36" s="15" t="n"/>
      <c r="G36">
        <f>IF(A36="","",IF(E36&lt;&gt;"Yes","Not verified yet",IF(AND(F36&lt;&gt;"",Validation!$C$6&lt;&gt;"Criteria met"),"Removed before validation","")))</f>
        <v/>
      </c>
    </row>
    <row r="37">
      <c r="A37" s="4" t="n"/>
      <c r="C37" s="15" t="n"/>
      <c r="D37" s="4" t="n"/>
      <c r="F37" s="15" t="n"/>
      <c r="G37">
        <f>IF(A37="","",IF(E37&lt;&gt;"Yes","Not verified yet",IF(AND(F37&lt;&gt;"",Validation!$C$6&lt;&gt;"Criteria met"),"Removed before validation","")))</f>
        <v/>
      </c>
    </row>
    <row r="38">
      <c r="A38" s="4" t="n"/>
      <c r="C38" s="15" t="n"/>
      <c r="D38" s="4" t="n"/>
      <c r="F38" s="15" t="n"/>
      <c r="G38">
        <f>IF(A38="","",IF(E38&lt;&gt;"Yes","Not verified yet",IF(AND(F38&lt;&gt;"",Validation!$C$6&lt;&gt;"Criteria met"),"Removed before validation","")))</f>
        <v/>
      </c>
    </row>
    <row r="39">
      <c r="A39" s="4" t="n"/>
      <c r="C39" s="15" t="n"/>
      <c r="D39" s="4" t="n"/>
      <c r="F39" s="15" t="n"/>
      <c r="G39">
        <f>IF(A39="","",IF(E39&lt;&gt;"Yes","Not verified yet",IF(AND(F39&lt;&gt;"",Validation!$C$6&lt;&gt;"Criteria met"),"Removed before validation","")))</f>
        <v/>
      </c>
    </row>
    <row r="40">
      <c r="A40" s="4" t="n"/>
      <c r="C40" s="15" t="n"/>
      <c r="D40" s="4" t="n"/>
      <c r="F40" s="15" t="n"/>
      <c r="G40">
        <f>IF(A40="","",IF(E40&lt;&gt;"Yes","Not verified yet",IF(AND(F40&lt;&gt;"",Validation!$C$6&lt;&gt;"Criteria met"),"Removed before validation","")))</f>
        <v/>
      </c>
    </row>
  </sheetData>
  <conditionalFormatting sqref="G2:G40">
    <cfRule type="expression" priority="1" dxfId="1">
      <formula>G2&lt;&gt;""</formula>
    </cfRule>
  </conditionalFormatting>
  <dataValidations count="1">
    <dataValidation sqref="E2:E4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6" customWidth="1" min="3" max="3"/>
    <col width="12" customWidth="1" min="4" max="4"/>
    <col width="13" customWidth="1" min="5" max="5"/>
    <col width="36" customWidth="1" min="6" max="6"/>
    <col width="22" customWidth="1" min="7" max="7"/>
    <col width="14" customWidth="1" min="9" max="9"/>
    <col width="9" customWidth="1" min="10" max="10"/>
    <col width="34" customWidth="1" min="11" max="11"/>
  </cols>
  <sheetData>
    <row r="1">
      <c r="A1" s="2" t="inlineStr">
        <is>
          <t>Cause it fixes</t>
        </is>
      </c>
      <c r="B1" s="2" t="inlineStr">
        <is>
          <t>Action</t>
        </is>
      </c>
      <c r="C1" s="2" t="inlineStr">
        <is>
          <t>Owner</t>
        </is>
      </c>
      <c r="D1" s="2" t="inlineStr">
        <is>
          <t>Due date</t>
        </is>
      </c>
      <c r="E1" s="2" t="inlineStr">
        <is>
          <t>Status</t>
        </is>
      </c>
      <c r="F1" s="2" t="inlineStr">
        <is>
          <t>Small-scale test result</t>
        </is>
      </c>
      <c r="G1" s="2" t="inlineStr">
        <is>
          <t>Flag</t>
        </is>
      </c>
      <c r="I1" s="3" t="inlineStr">
        <is>
          <t>Cause coverage</t>
        </is>
      </c>
    </row>
    <row r="2">
      <c r="B2" s="4" t="n"/>
      <c r="D2" s="15" t="n"/>
      <c r="F2" s="4" t="n"/>
      <c r="G2">
        <f>IF(B2="","",IF(AND(E2&lt;&gt;"Done",D2&lt;&gt;"",D2&lt;TODAY()),"Overdue",IF(AND(E2="Done",F2=""),"No test result","")))</f>
        <v/>
      </c>
      <c r="I2" t="inlineStr">
        <is>
          <t>Occurrence</t>
        </is>
      </c>
      <c r="J2">
        <f>COUNTIF($A$2:$A$40,I2)</f>
        <v/>
      </c>
      <c r="K2">
        <f>IF(J2=0,"No action on the occurrence cause yet","")</f>
        <v/>
      </c>
    </row>
    <row r="3">
      <c r="B3" s="4" t="n"/>
      <c r="D3" s="15" t="n"/>
      <c r="F3" s="4" t="n"/>
      <c r="G3">
        <f>IF(B3="","",IF(AND(E3&lt;&gt;"Done",D3&lt;&gt;"",D3&lt;TODAY()),"Overdue",IF(AND(E3="Done",F3=""),"No test result","")))</f>
        <v/>
      </c>
      <c r="I3" t="inlineStr">
        <is>
          <t>Escape</t>
        </is>
      </c>
      <c r="J3">
        <f>COUNTIF($A$2:$A$40,I3)</f>
        <v/>
      </c>
      <c r="K3">
        <f>IF(J3=0,"No action on the escape cause yet","")</f>
        <v/>
      </c>
    </row>
    <row r="4">
      <c r="B4" s="4" t="n"/>
      <c r="D4" s="15" t="n"/>
      <c r="F4" s="4" t="n"/>
      <c r="G4">
        <f>IF(B4="","",IF(AND(E4&lt;&gt;"Done",D4&lt;&gt;"",D4&lt;TODAY()),"Overdue",IF(AND(E4="Done",F4=""),"No test result","")))</f>
        <v/>
      </c>
    </row>
    <row r="5">
      <c r="B5" s="4" t="n"/>
      <c r="D5" s="15" t="n"/>
      <c r="F5" s="4" t="n"/>
      <c r="G5">
        <f>IF(B5="","",IF(AND(E5&lt;&gt;"Done",D5&lt;&gt;"",D5&lt;TODAY()),"Overdue",IF(AND(E5="Done",F5=""),"No test result","")))</f>
        <v/>
      </c>
    </row>
    <row r="6">
      <c r="B6" s="4" t="n"/>
      <c r="D6" s="15" t="n"/>
      <c r="F6" s="4" t="n"/>
      <c r="G6">
        <f>IF(B6="","",IF(AND(E6&lt;&gt;"Done",D6&lt;&gt;"",D6&lt;TODAY()),"Overdue",IF(AND(E6="Done",F6=""),"No test result","")))</f>
        <v/>
      </c>
    </row>
    <row r="7">
      <c r="B7" s="4" t="n"/>
      <c r="D7" s="15" t="n"/>
      <c r="F7" s="4" t="n"/>
      <c r="G7">
        <f>IF(B7="","",IF(AND(E7&lt;&gt;"Done",D7&lt;&gt;"",D7&lt;TODAY()),"Overdue",IF(AND(E7="Done",F7=""),"No test result","")))</f>
        <v/>
      </c>
    </row>
    <row r="8">
      <c r="B8" s="4" t="n"/>
      <c r="D8" s="15" t="n"/>
      <c r="F8" s="4" t="n"/>
      <c r="G8">
        <f>IF(B8="","",IF(AND(E8&lt;&gt;"Done",D8&lt;&gt;"",D8&lt;TODAY()),"Overdue",IF(AND(E8="Done",F8=""),"No test result","")))</f>
        <v/>
      </c>
    </row>
    <row r="9">
      <c r="B9" s="4" t="n"/>
      <c r="D9" s="15" t="n"/>
      <c r="F9" s="4" t="n"/>
      <c r="G9">
        <f>IF(B9="","",IF(AND(E9&lt;&gt;"Done",D9&lt;&gt;"",D9&lt;TODAY()),"Overdue",IF(AND(E9="Done",F9=""),"No test result","")))</f>
        <v/>
      </c>
    </row>
    <row r="10">
      <c r="B10" s="4" t="n"/>
      <c r="D10" s="15" t="n"/>
      <c r="F10" s="4" t="n"/>
      <c r="G10">
        <f>IF(B10="","",IF(AND(E10&lt;&gt;"Done",D10&lt;&gt;"",D10&lt;TODAY()),"Overdue",IF(AND(E10="Done",F10=""),"No test result","")))</f>
        <v/>
      </c>
    </row>
    <row r="11">
      <c r="B11" s="4" t="n"/>
      <c r="D11" s="15" t="n"/>
      <c r="F11" s="4" t="n"/>
      <c r="G11">
        <f>IF(B11="","",IF(AND(E11&lt;&gt;"Done",D11&lt;&gt;"",D11&lt;TODAY()),"Overdue",IF(AND(E11="Done",F11=""),"No test result","")))</f>
        <v/>
      </c>
    </row>
    <row r="12">
      <c r="B12" s="4" t="n"/>
      <c r="D12" s="15" t="n"/>
      <c r="F12" s="4" t="n"/>
      <c r="G12">
        <f>IF(B12="","",IF(AND(E12&lt;&gt;"Done",D12&lt;&gt;"",D12&lt;TODAY()),"Overdue",IF(AND(E12="Done",F12=""),"No test result","")))</f>
        <v/>
      </c>
    </row>
    <row r="13">
      <c r="B13" s="4" t="n"/>
      <c r="D13" s="15" t="n"/>
      <c r="F13" s="4" t="n"/>
      <c r="G13">
        <f>IF(B13="","",IF(AND(E13&lt;&gt;"Done",D13&lt;&gt;"",D13&lt;TODAY()),"Overdue",IF(AND(E13="Done",F13=""),"No test result","")))</f>
        <v/>
      </c>
    </row>
    <row r="14">
      <c r="B14" s="4" t="n"/>
      <c r="D14" s="15" t="n"/>
      <c r="F14" s="4" t="n"/>
      <c r="G14">
        <f>IF(B14="","",IF(AND(E14&lt;&gt;"Done",D14&lt;&gt;"",D14&lt;TODAY()),"Overdue",IF(AND(E14="Done",F14=""),"No test result","")))</f>
        <v/>
      </c>
    </row>
    <row r="15">
      <c r="B15" s="4" t="n"/>
      <c r="D15" s="15" t="n"/>
      <c r="F15" s="4" t="n"/>
      <c r="G15">
        <f>IF(B15="","",IF(AND(E15&lt;&gt;"Done",D15&lt;&gt;"",D15&lt;TODAY()),"Overdue",IF(AND(E15="Done",F15=""),"No test result","")))</f>
        <v/>
      </c>
    </row>
    <row r="16">
      <c r="B16" s="4" t="n"/>
      <c r="D16" s="15" t="n"/>
      <c r="F16" s="4" t="n"/>
      <c r="G16">
        <f>IF(B16="","",IF(AND(E16&lt;&gt;"Done",D16&lt;&gt;"",D16&lt;TODAY()),"Overdue",IF(AND(E16="Done",F16=""),"No test result","")))</f>
        <v/>
      </c>
    </row>
    <row r="17">
      <c r="B17" s="4" t="n"/>
      <c r="D17" s="15" t="n"/>
      <c r="F17" s="4" t="n"/>
      <c r="G17">
        <f>IF(B17="","",IF(AND(E17&lt;&gt;"Done",D17&lt;&gt;"",D17&lt;TODAY()),"Overdue",IF(AND(E17="Done",F17=""),"No test result","")))</f>
        <v/>
      </c>
    </row>
    <row r="18">
      <c r="B18" s="4" t="n"/>
      <c r="D18" s="15" t="n"/>
      <c r="F18" s="4" t="n"/>
      <c r="G18">
        <f>IF(B18="","",IF(AND(E18&lt;&gt;"Done",D18&lt;&gt;"",D18&lt;TODAY()),"Overdue",IF(AND(E18="Done",F18=""),"No test result","")))</f>
        <v/>
      </c>
    </row>
    <row r="19">
      <c r="B19" s="4" t="n"/>
      <c r="D19" s="15" t="n"/>
      <c r="F19" s="4" t="n"/>
      <c r="G19">
        <f>IF(B19="","",IF(AND(E19&lt;&gt;"Done",D19&lt;&gt;"",D19&lt;TODAY()),"Overdue",IF(AND(E19="Done",F19=""),"No test result","")))</f>
        <v/>
      </c>
    </row>
    <row r="20">
      <c r="B20" s="4" t="n"/>
      <c r="D20" s="15" t="n"/>
      <c r="F20" s="4" t="n"/>
      <c r="G20">
        <f>IF(B20="","",IF(AND(E20&lt;&gt;"Done",D20&lt;&gt;"",D20&lt;TODAY()),"Overdue",IF(AND(E20="Done",F20=""),"No test result","")))</f>
        <v/>
      </c>
    </row>
    <row r="21">
      <c r="B21" s="4" t="n"/>
      <c r="D21" s="15" t="n"/>
      <c r="F21" s="4" t="n"/>
      <c r="G21">
        <f>IF(B21="","",IF(AND(E21&lt;&gt;"Done",D21&lt;&gt;"",D21&lt;TODAY()),"Overdue",IF(AND(E21="Done",F21=""),"No test result","")))</f>
        <v/>
      </c>
    </row>
    <row r="22">
      <c r="B22" s="4" t="n"/>
      <c r="D22" s="15" t="n"/>
      <c r="F22" s="4" t="n"/>
      <c r="G22">
        <f>IF(B22="","",IF(AND(E22&lt;&gt;"Done",D22&lt;&gt;"",D22&lt;TODAY()),"Overdue",IF(AND(E22="Done",F22=""),"No test result","")))</f>
        <v/>
      </c>
    </row>
    <row r="23">
      <c r="B23" s="4" t="n"/>
      <c r="D23" s="15" t="n"/>
      <c r="F23" s="4" t="n"/>
      <c r="G23">
        <f>IF(B23="","",IF(AND(E23&lt;&gt;"Done",D23&lt;&gt;"",D23&lt;TODAY()),"Overdue",IF(AND(E23="Done",F23=""),"No test result","")))</f>
        <v/>
      </c>
    </row>
    <row r="24">
      <c r="B24" s="4" t="n"/>
      <c r="D24" s="15" t="n"/>
      <c r="F24" s="4" t="n"/>
      <c r="G24">
        <f>IF(B24="","",IF(AND(E24&lt;&gt;"Done",D24&lt;&gt;"",D24&lt;TODAY()),"Overdue",IF(AND(E24="Done",F24=""),"No test result","")))</f>
        <v/>
      </c>
    </row>
    <row r="25">
      <c r="B25" s="4" t="n"/>
      <c r="D25" s="15" t="n"/>
      <c r="F25" s="4" t="n"/>
      <c r="G25">
        <f>IF(B25="","",IF(AND(E25&lt;&gt;"Done",D25&lt;&gt;"",D25&lt;TODAY()),"Overdue",IF(AND(E25="Done",F25=""),"No test result","")))</f>
        <v/>
      </c>
    </row>
    <row r="26">
      <c r="B26" s="4" t="n"/>
      <c r="D26" s="15" t="n"/>
      <c r="F26" s="4" t="n"/>
      <c r="G26">
        <f>IF(B26="","",IF(AND(E26&lt;&gt;"Done",D26&lt;&gt;"",D26&lt;TODAY()),"Overdue",IF(AND(E26="Done",F26=""),"No test result","")))</f>
        <v/>
      </c>
    </row>
    <row r="27">
      <c r="B27" s="4" t="n"/>
      <c r="D27" s="15" t="n"/>
      <c r="F27" s="4" t="n"/>
      <c r="G27">
        <f>IF(B27="","",IF(AND(E27&lt;&gt;"Done",D27&lt;&gt;"",D27&lt;TODAY()),"Overdue",IF(AND(E27="Done",F27=""),"No test result","")))</f>
        <v/>
      </c>
    </row>
    <row r="28">
      <c r="B28" s="4" t="n"/>
      <c r="D28" s="15" t="n"/>
      <c r="F28" s="4" t="n"/>
      <c r="G28">
        <f>IF(B28="","",IF(AND(E28&lt;&gt;"Done",D28&lt;&gt;"",D28&lt;TODAY()),"Overdue",IF(AND(E28="Done",F28=""),"No test result","")))</f>
        <v/>
      </c>
    </row>
    <row r="29">
      <c r="B29" s="4" t="n"/>
      <c r="D29" s="15" t="n"/>
      <c r="F29" s="4" t="n"/>
      <c r="G29">
        <f>IF(B29="","",IF(AND(E29&lt;&gt;"Done",D29&lt;&gt;"",D29&lt;TODAY()),"Overdue",IF(AND(E29="Done",F29=""),"No test result","")))</f>
        <v/>
      </c>
    </row>
    <row r="30">
      <c r="B30" s="4" t="n"/>
      <c r="D30" s="15" t="n"/>
      <c r="F30" s="4" t="n"/>
      <c r="G30">
        <f>IF(B30="","",IF(AND(E30&lt;&gt;"Done",D30&lt;&gt;"",D30&lt;TODAY()),"Overdue",IF(AND(E30="Done",F30=""),"No test result","")))</f>
        <v/>
      </c>
    </row>
    <row r="31">
      <c r="B31" s="4" t="n"/>
      <c r="D31" s="15" t="n"/>
      <c r="F31" s="4" t="n"/>
      <c r="G31">
        <f>IF(B31="","",IF(AND(E31&lt;&gt;"Done",D31&lt;&gt;"",D31&lt;TODAY()),"Overdue",IF(AND(E31="Done",F31=""),"No test result","")))</f>
        <v/>
      </c>
    </row>
    <row r="32">
      <c r="B32" s="4" t="n"/>
      <c r="D32" s="15" t="n"/>
      <c r="F32" s="4" t="n"/>
      <c r="G32">
        <f>IF(B32="","",IF(AND(E32&lt;&gt;"Done",D32&lt;&gt;"",D32&lt;TODAY()),"Overdue",IF(AND(E32="Done",F32=""),"No test result","")))</f>
        <v/>
      </c>
    </row>
    <row r="33">
      <c r="B33" s="4" t="n"/>
      <c r="D33" s="15" t="n"/>
      <c r="F33" s="4" t="n"/>
      <c r="G33">
        <f>IF(B33="","",IF(AND(E33&lt;&gt;"Done",D33&lt;&gt;"",D33&lt;TODAY()),"Overdue",IF(AND(E33="Done",F33=""),"No test result","")))</f>
        <v/>
      </c>
    </row>
    <row r="34">
      <c r="B34" s="4" t="n"/>
      <c r="D34" s="15" t="n"/>
      <c r="F34" s="4" t="n"/>
      <c r="G34">
        <f>IF(B34="","",IF(AND(E34&lt;&gt;"Done",D34&lt;&gt;"",D34&lt;TODAY()),"Overdue",IF(AND(E34="Done",F34=""),"No test result","")))</f>
        <v/>
      </c>
    </row>
    <row r="35">
      <c r="B35" s="4" t="n"/>
      <c r="D35" s="15" t="n"/>
      <c r="F35" s="4" t="n"/>
      <c r="G35">
        <f>IF(B35="","",IF(AND(E35&lt;&gt;"Done",D35&lt;&gt;"",D35&lt;TODAY()),"Overdue",IF(AND(E35="Done",F35=""),"No test result","")))</f>
        <v/>
      </c>
    </row>
    <row r="36">
      <c r="B36" s="4" t="n"/>
      <c r="D36" s="15" t="n"/>
      <c r="F36" s="4" t="n"/>
      <c r="G36">
        <f>IF(B36="","",IF(AND(E36&lt;&gt;"Done",D36&lt;&gt;"",D36&lt;TODAY()),"Overdue",IF(AND(E36="Done",F36=""),"No test result","")))</f>
        <v/>
      </c>
    </row>
    <row r="37">
      <c r="B37" s="4" t="n"/>
      <c r="D37" s="15" t="n"/>
      <c r="F37" s="4" t="n"/>
      <c r="G37">
        <f>IF(B37="","",IF(AND(E37&lt;&gt;"Done",D37&lt;&gt;"",D37&lt;TODAY()),"Overdue",IF(AND(E37="Done",F37=""),"No test result","")))</f>
        <v/>
      </c>
    </row>
    <row r="38">
      <c r="B38" s="4" t="n"/>
      <c r="D38" s="15" t="n"/>
      <c r="F38" s="4" t="n"/>
      <c r="G38">
        <f>IF(B38="","",IF(AND(E38&lt;&gt;"Done",D38&lt;&gt;"",D38&lt;TODAY()),"Overdue",IF(AND(E38="Done",F38=""),"No test result","")))</f>
        <v/>
      </c>
    </row>
    <row r="39">
      <c r="B39" s="4" t="n"/>
      <c r="D39" s="15" t="n"/>
      <c r="F39" s="4" t="n"/>
      <c r="G39">
        <f>IF(B39="","",IF(AND(E39&lt;&gt;"Done",D39&lt;&gt;"",D39&lt;TODAY()),"Overdue",IF(AND(E39="Done",F39=""),"No test result","")))</f>
        <v/>
      </c>
    </row>
    <row r="40">
      <c r="B40" s="4" t="n"/>
      <c r="D40" s="15" t="n"/>
      <c r="F40" s="4" t="n"/>
      <c r="G40">
        <f>IF(B40="","",IF(AND(E40&lt;&gt;"Done",D40&lt;&gt;"",D40&lt;TODAY()),"Overdue",IF(AND(E40="Done",F40=""),"No test result","")))</f>
        <v/>
      </c>
    </row>
  </sheetData>
  <conditionalFormatting sqref="G2:G40">
    <cfRule type="expression" priority="1" dxfId="1">
      <formula>G2&lt;&gt;""</formula>
    </cfRule>
  </conditionalFormatting>
  <conditionalFormatting sqref="K2:K3">
    <cfRule type="expression" priority="2" dxfId="2">
      <formula>K2&lt;&gt;""</formula>
    </cfRule>
  </conditionalFormatting>
  <dataValidations count="2">
    <dataValidation sqref="A2:A40" showDropDown="0" showInputMessage="0" showErrorMessage="0" allowBlank="1" type="list">
      <formula1>"Occurrence,Escape"</formula1>
    </dataValidation>
    <dataValidation sqref="E2:E40" showDropDown="0" showInputMessage="0" showErrorMessage="0" allowBlank="1" type="list">
      <formula1>"Open,In progress,Done"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4" customWidth="1" min="3" max="3"/>
    <col width="16" customWidth="1" min="4" max="4"/>
    <col width="16" customWidth="1" min="5" max="5"/>
    <col width="16" customWidth="1" min="6" max="6"/>
  </cols>
  <sheetData>
    <row r="1">
      <c r="A1" s="7" t="inlineStr">
        <is>
          <t>Validation against the success criteria</t>
        </is>
      </c>
    </row>
    <row r="3">
      <c r="A3" s="3" t="inlineStr">
        <is>
          <t>Units or cases to watch</t>
        </is>
      </c>
      <c r="B3" s="5" t="n"/>
    </row>
    <row r="4">
      <c r="A4" s="3" t="inlineStr">
        <is>
          <t>Defects allowed</t>
        </is>
      </c>
      <c r="B4" s="5" t="n"/>
    </row>
    <row r="5">
      <c r="A5" s="3" t="inlineStr">
        <is>
          <t>Success criteria in words</t>
        </is>
      </c>
      <c r="B5" s="5" t="n"/>
    </row>
    <row r="6">
      <c r="A6" s="3" t="inlineStr">
        <is>
          <t>Status</t>
        </is>
      </c>
      <c r="C6" s="6">
        <f>IF(OR(B3="",B4=""),"Set the criteria",IF(MAX(E10:E61)=0,"Not started",IF(INDEX(F10:F61,MATCH(MAX(E10:E61),E10:E61,0))&gt;B4,"Criteria missed: back to D4",IF(MAX(E10:E61)&gt;=B3,"Criteria met","Watching"))))</f>
        <v/>
      </c>
    </row>
    <row r="9">
      <c r="A9" s="14" t="inlineStr">
        <is>
          <t>Period (week, batch or date)</t>
        </is>
      </c>
      <c r="B9" s="14" t="inlineStr">
        <is>
          <t>Units checked</t>
        </is>
      </c>
      <c r="C9" s="14" t="inlineStr">
        <is>
          <t>Defects found</t>
        </is>
      </c>
      <c r="D9" s="14" t="inlineStr">
        <is>
          <t>Note</t>
        </is>
      </c>
      <c r="E9" s="14" t="inlineStr">
        <is>
          <t>Units so far</t>
        </is>
      </c>
      <c r="F9" s="14" t="inlineStr">
        <is>
          <t>Defects so far</t>
        </is>
      </c>
    </row>
    <row r="10">
      <c r="E10">
        <f>IF(B10="","",SUM($B$10:B10))</f>
        <v/>
      </c>
      <c r="F10">
        <f>IF(B10="","",SUM($C$10:C10))</f>
        <v/>
      </c>
    </row>
    <row r="11">
      <c r="E11">
        <f>IF(B11="","",SUM($B$10:B11))</f>
        <v/>
      </c>
      <c r="F11">
        <f>IF(B11="","",SUM($C$10:C11))</f>
        <v/>
      </c>
    </row>
    <row r="12">
      <c r="E12">
        <f>IF(B12="","",SUM($B$10:B12))</f>
        <v/>
      </c>
      <c r="F12">
        <f>IF(B12="","",SUM($C$10:C12))</f>
        <v/>
      </c>
    </row>
    <row r="13">
      <c r="E13">
        <f>IF(B13="","",SUM($B$10:B13))</f>
        <v/>
      </c>
      <c r="F13">
        <f>IF(B13="","",SUM($C$10:C13))</f>
        <v/>
      </c>
    </row>
    <row r="14">
      <c r="E14">
        <f>IF(B14="","",SUM($B$10:B14))</f>
        <v/>
      </c>
      <c r="F14">
        <f>IF(B14="","",SUM($C$10:C14))</f>
        <v/>
      </c>
    </row>
    <row r="15">
      <c r="E15">
        <f>IF(B15="","",SUM($B$10:B15))</f>
        <v/>
      </c>
      <c r="F15">
        <f>IF(B15="","",SUM($C$10:C15))</f>
        <v/>
      </c>
    </row>
    <row r="16">
      <c r="E16">
        <f>IF(B16="","",SUM($B$10:B16))</f>
        <v/>
      </c>
      <c r="F16">
        <f>IF(B16="","",SUM($C$10:C16))</f>
        <v/>
      </c>
    </row>
    <row r="17">
      <c r="E17">
        <f>IF(B17="","",SUM($B$10:B17))</f>
        <v/>
      </c>
      <c r="F17">
        <f>IF(B17="","",SUM($C$10:C17))</f>
        <v/>
      </c>
    </row>
    <row r="18">
      <c r="E18">
        <f>IF(B18="","",SUM($B$10:B18))</f>
        <v/>
      </c>
      <c r="F18">
        <f>IF(B18="","",SUM($C$10:C18))</f>
        <v/>
      </c>
    </row>
    <row r="19">
      <c r="E19">
        <f>IF(B19="","",SUM($B$10:B19))</f>
        <v/>
      </c>
      <c r="F19">
        <f>IF(B19="","",SUM($C$10:C19))</f>
        <v/>
      </c>
    </row>
    <row r="20">
      <c r="E20">
        <f>IF(B20="","",SUM($B$10:B20))</f>
        <v/>
      </c>
      <c r="F20">
        <f>IF(B20="","",SUM($C$10:C20))</f>
        <v/>
      </c>
    </row>
    <row r="21">
      <c r="E21">
        <f>IF(B21="","",SUM($B$10:B21))</f>
        <v/>
      </c>
      <c r="F21">
        <f>IF(B21="","",SUM($C$10:C21))</f>
        <v/>
      </c>
    </row>
    <row r="22">
      <c r="E22">
        <f>IF(B22="","",SUM($B$10:B22))</f>
        <v/>
      </c>
      <c r="F22">
        <f>IF(B22="","",SUM($C$10:C22))</f>
        <v/>
      </c>
    </row>
    <row r="23">
      <c r="E23">
        <f>IF(B23="","",SUM($B$10:B23))</f>
        <v/>
      </c>
      <c r="F23">
        <f>IF(B23="","",SUM($C$10:C23))</f>
        <v/>
      </c>
    </row>
    <row r="24">
      <c r="E24">
        <f>IF(B24="","",SUM($B$10:B24))</f>
        <v/>
      </c>
      <c r="F24">
        <f>IF(B24="","",SUM($C$10:C24))</f>
        <v/>
      </c>
    </row>
    <row r="25">
      <c r="E25">
        <f>IF(B25="","",SUM($B$10:B25))</f>
        <v/>
      </c>
      <c r="F25">
        <f>IF(B25="","",SUM($C$10:C25))</f>
        <v/>
      </c>
    </row>
    <row r="26">
      <c r="E26">
        <f>IF(B26="","",SUM($B$10:B26))</f>
        <v/>
      </c>
      <c r="F26">
        <f>IF(B26="","",SUM($C$10:C26))</f>
        <v/>
      </c>
    </row>
    <row r="27">
      <c r="E27">
        <f>IF(B27="","",SUM($B$10:B27))</f>
        <v/>
      </c>
      <c r="F27">
        <f>IF(B27="","",SUM($C$10:C27))</f>
        <v/>
      </c>
    </row>
    <row r="28">
      <c r="E28">
        <f>IF(B28="","",SUM($B$10:B28))</f>
        <v/>
      </c>
      <c r="F28">
        <f>IF(B28="","",SUM($C$10:C28))</f>
        <v/>
      </c>
    </row>
    <row r="29">
      <c r="E29">
        <f>IF(B29="","",SUM($B$10:B29))</f>
        <v/>
      </c>
      <c r="F29">
        <f>IF(B29="","",SUM($C$10:C29))</f>
        <v/>
      </c>
    </row>
    <row r="30">
      <c r="E30">
        <f>IF(B30="","",SUM($B$10:B30))</f>
        <v/>
      </c>
      <c r="F30">
        <f>IF(B30="","",SUM($C$10:C30))</f>
        <v/>
      </c>
    </row>
    <row r="31">
      <c r="E31">
        <f>IF(B31="","",SUM($B$10:B31))</f>
        <v/>
      </c>
      <c r="F31">
        <f>IF(B31="","",SUM($C$10:C31))</f>
        <v/>
      </c>
    </row>
    <row r="32">
      <c r="E32">
        <f>IF(B32="","",SUM($B$10:B32))</f>
        <v/>
      </c>
      <c r="F32">
        <f>IF(B32="","",SUM($C$10:C32))</f>
        <v/>
      </c>
    </row>
    <row r="33">
      <c r="E33">
        <f>IF(B33="","",SUM($B$10:B33))</f>
        <v/>
      </c>
      <c r="F33">
        <f>IF(B33="","",SUM($C$10:C33))</f>
        <v/>
      </c>
    </row>
    <row r="34">
      <c r="E34">
        <f>IF(B34="","",SUM($B$10:B34))</f>
        <v/>
      </c>
      <c r="F34">
        <f>IF(B34="","",SUM($C$10:C34))</f>
        <v/>
      </c>
    </row>
    <row r="35">
      <c r="E35">
        <f>IF(B35="","",SUM($B$10:B35))</f>
        <v/>
      </c>
      <c r="F35">
        <f>IF(B35="","",SUM($C$10:C35))</f>
        <v/>
      </c>
    </row>
    <row r="36">
      <c r="E36">
        <f>IF(B36="","",SUM($B$10:B36))</f>
        <v/>
      </c>
      <c r="F36">
        <f>IF(B36="","",SUM($C$10:C36))</f>
        <v/>
      </c>
    </row>
    <row r="37">
      <c r="E37">
        <f>IF(B37="","",SUM($B$10:B37))</f>
        <v/>
      </c>
      <c r="F37">
        <f>IF(B37="","",SUM($C$10:C37))</f>
        <v/>
      </c>
    </row>
    <row r="38">
      <c r="E38">
        <f>IF(B38="","",SUM($B$10:B38))</f>
        <v/>
      </c>
      <c r="F38">
        <f>IF(B38="","",SUM($C$10:C38))</f>
        <v/>
      </c>
    </row>
    <row r="39">
      <c r="E39">
        <f>IF(B39="","",SUM($B$10:B39))</f>
        <v/>
      </c>
      <c r="F39">
        <f>IF(B39="","",SUM($C$10:C39))</f>
        <v/>
      </c>
    </row>
    <row r="40">
      <c r="E40">
        <f>IF(B40="","",SUM($B$10:B40))</f>
        <v/>
      </c>
      <c r="F40">
        <f>IF(B40="","",SUM($C$10:C40))</f>
        <v/>
      </c>
    </row>
    <row r="41">
      <c r="E41">
        <f>IF(B41="","",SUM($B$10:B41))</f>
        <v/>
      </c>
      <c r="F41">
        <f>IF(B41="","",SUM($C$10:C41))</f>
        <v/>
      </c>
    </row>
    <row r="42">
      <c r="E42">
        <f>IF(B42="","",SUM($B$10:B42))</f>
        <v/>
      </c>
      <c r="F42">
        <f>IF(B42="","",SUM($C$10:C42))</f>
        <v/>
      </c>
    </row>
    <row r="43">
      <c r="E43">
        <f>IF(B43="","",SUM($B$10:B43))</f>
        <v/>
      </c>
      <c r="F43">
        <f>IF(B43="","",SUM($C$10:C43))</f>
        <v/>
      </c>
    </row>
    <row r="44">
      <c r="E44">
        <f>IF(B44="","",SUM($B$10:B44))</f>
        <v/>
      </c>
      <c r="F44">
        <f>IF(B44="","",SUM($C$10:C44))</f>
        <v/>
      </c>
    </row>
    <row r="45">
      <c r="E45">
        <f>IF(B45="","",SUM($B$10:B45))</f>
        <v/>
      </c>
      <c r="F45">
        <f>IF(B45="","",SUM($C$10:C45))</f>
        <v/>
      </c>
    </row>
    <row r="46">
      <c r="E46">
        <f>IF(B46="","",SUM($B$10:B46))</f>
        <v/>
      </c>
      <c r="F46">
        <f>IF(B46="","",SUM($C$10:C46))</f>
        <v/>
      </c>
    </row>
    <row r="47">
      <c r="E47">
        <f>IF(B47="","",SUM($B$10:B47))</f>
        <v/>
      </c>
      <c r="F47">
        <f>IF(B47="","",SUM($C$10:C47))</f>
        <v/>
      </c>
    </row>
    <row r="48">
      <c r="E48">
        <f>IF(B48="","",SUM($B$10:B48))</f>
        <v/>
      </c>
      <c r="F48">
        <f>IF(B48="","",SUM($C$10:C48))</f>
        <v/>
      </c>
    </row>
    <row r="49">
      <c r="E49">
        <f>IF(B49="","",SUM($B$10:B49))</f>
        <v/>
      </c>
      <c r="F49">
        <f>IF(B49="","",SUM($C$10:C49))</f>
        <v/>
      </c>
    </row>
    <row r="50">
      <c r="E50">
        <f>IF(B50="","",SUM($B$10:B50))</f>
        <v/>
      </c>
      <c r="F50">
        <f>IF(B50="","",SUM($C$10:C50))</f>
        <v/>
      </c>
    </row>
    <row r="51">
      <c r="E51">
        <f>IF(B51="","",SUM($B$10:B51))</f>
        <v/>
      </c>
      <c r="F51">
        <f>IF(B51="","",SUM($C$10:C51))</f>
        <v/>
      </c>
    </row>
    <row r="52">
      <c r="E52">
        <f>IF(B52="","",SUM($B$10:B52))</f>
        <v/>
      </c>
      <c r="F52">
        <f>IF(B52="","",SUM($C$10:C52))</f>
        <v/>
      </c>
    </row>
    <row r="53">
      <c r="E53">
        <f>IF(B53="","",SUM($B$10:B53))</f>
        <v/>
      </c>
      <c r="F53">
        <f>IF(B53="","",SUM($C$10:C53))</f>
        <v/>
      </c>
    </row>
    <row r="54">
      <c r="E54">
        <f>IF(B54="","",SUM($B$10:B54))</f>
        <v/>
      </c>
      <c r="F54">
        <f>IF(B54="","",SUM($C$10:C54))</f>
        <v/>
      </c>
    </row>
    <row r="55">
      <c r="E55">
        <f>IF(B55="","",SUM($B$10:B55))</f>
        <v/>
      </c>
      <c r="F55">
        <f>IF(B55="","",SUM($C$10:C55))</f>
        <v/>
      </c>
    </row>
    <row r="56">
      <c r="E56">
        <f>IF(B56="","",SUM($B$10:B56))</f>
        <v/>
      </c>
      <c r="F56">
        <f>IF(B56="","",SUM($C$10:C56))</f>
        <v/>
      </c>
    </row>
    <row r="57">
      <c r="E57">
        <f>IF(B57="","",SUM($B$10:B57))</f>
        <v/>
      </c>
      <c r="F57">
        <f>IF(B57="","",SUM($C$10:C57))</f>
        <v/>
      </c>
    </row>
    <row r="58">
      <c r="E58">
        <f>IF(B58="","",SUM($B$10:B58))</f>
        <v/>
      </c>
      <c r="F58">
        <f>IF(B58="","",SUM($C$10:C58))</f>
        <v/>
      </c>
    </row>
    <row r="59">
      <c r="E59">
        <f>IF(B59="","",SUM($B$10:B59))</f>
        <v/>
      </c>
      <c r="F59">
        <f>IF(B59="","",SUM($C$10:C59))</f>
        <v/>
      </c>
    </row>
    <row r="60">
      <c r="E60">
        <f>IF(B60="","",SUM($B$10:B60))</f>
        <v/>
      </c>
      <c r="F60">
        <f>IF(B60="","",SUM($C$10:C60))</f>
        <v/>
      </c>
    </row>
    <row r="61">
      <c r="E61">
        <f>IF(B61="","",SUM($B$10:B61))</f>
        <v/>
      </c>
      <c r="F61">
        <f>IF(B61="","",SUM($C$10:C61))</f>
        <v/>
      </c>
    </row>
    <row r="64">
      <c r="A64" s="13" t="inlineStr">
        <is>
          <t>Remove containment only once the status reads Criteria met.</t>
        </is>
      </c>
    </row>
  </sheetData>
  <mergeCells count="1">
    <mergeCell ref="B5:F5"/>
  </mergeCells>
  <conditionalFormatting sqref="C6">
    <cfRule type="cellIs" priority="1" operator="equal" dxfId="0">
      <formula>"Criteria met"</formula>
    </cfRule>
    <cfRule type="expression" priority="2" dxfId="1">
      <formula>LEFT(C6,15)="Criteria missed"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4" customWidth="1" min="2" max="2"/>
    <col width="40" customWidth="1" min="3" max="3"/>
    <col width="16" customWidth="1" min="4" max="4"/>
    <col width="12" customWidth="1" min="5" max="5"/>
  </cols>
  <sheetData>
    <row r="1">
      <c r="A1" s="8" t="inlineStr">
        <is>
          <t>Where the lesson goes</t>
        </is>
      </c>
      <c r="B1" s="8" t="inlineStr">
        <is>
          <t>What it means</t>
        </is>
      </c>
      <c r="C1" s="8" t="inlineStr">
        <is>
          <t>What changed</t>
        </is>
      </c>
      <c r="D1" s="8" t="inlineStr">
        <is>
          <t>Owner</t>
        </is>
      </c>
      <c r="E1" s="8" t="inlineStr">
        <is>
          <t>Done on</t>
        </is>
      </c>
    </row>
    <row r="2" ht="32" customHeight="1">
      <c r="A2" s="3" t="inlineStr">
        <is>
          <t>Standards updated</t>
        </is>
      </c>
      <c r="B2" s="4" t="inlineStr">
        <is>
          <t>Procedures, work instructions and control plans reflect the new method.</t>
        </is>
      </c>
      <c r="C2" s="4" t="n"/>
      <c r="E2" s="15" t="n"/>
    </row>
    <row r="3" ht="32" customHeight="1">
      <c r="A3" s="3" t="inlineStr">
        <is>
          <t>FMEA revised</t>
        </is>
      </c>
      <c r="B3" s="4" t="inlineStr">
        <is>
          <t>The failure mode, cause and new controls go into the design or process FMEA.</t>
        </is>
      </c>
      <c r="C3" s="4" t="n"/>
      <c r="E3" s="15" t="n"/>
    </row>
    <row r="4" ht="32" customHeight="1">
      <c r="A4" s="3" t="inlineStr">
        <is>
          <t>Similar processes checked</t>
        </is>
      </c>
      <c r="B4" s="4" t="inlineStr">
        <is>
          <t>Other lines, products, sites and suppliers with the same risk get the fix.</t>
        </is>
      </c>
      <c r="C4" s="4" t="n"/>
      <c r="E4" s="15" t="n"/>
    </row>
    <row r="5" ht="32" customHeight="1">
      <c r="A5" s="3" t="inlineStr">
        <is>
          <t>Design rules changed</t>
        </is>
      </c>
      <c r="B5" s="4" t="inlineStr">
        <is>
          <t>Checklists and review criteria stop the issue at the design stage.</t>
        </is>
      </c>
      <c r="C5" s="4" t="n"/>
      <c r="E5" s="15" t="n"/>
    </row>
    <row r="6" ht="32" customHeight="1">
      <c r="A6" s="3" t="inlineStr">
        <is>
          <t>Audits updated</t>
        </is>
      </c>
      <c r="B6" s="4" t="inlineStr">
        <is>
          <t>Audit questions check that the new control stays in place.</t>
        </is>
      </c>
      <c r="C6" s="4" t="n"/>
      <c r="E6" s="15" t="n"/>
    </row>
    <row r="7" ht="32" customHeight="1">
      <c r="A7" s="3" t="inlineStr">
        <is>
          <t>Training refreshed</t>
        </is>
      </c>
      <c r="B7" s="4" t="inlineStr">
        <is>
          <t>Onboarding and launch reviews include the lesson.</t>
        </is>
      </c>
      <c r="C7" s="4" t="n"/>
      <c r="E7" s="15" t="n"/>
    </row>
    <row r="9">
      <c r="A9" s="6">
        <f>COUNTA(E2:E7)&amp;" of 6 done"</f>
        <v/>
      </c>
    </row>
  </sheetData>
  <conditionalFormatting sqref="A2:E7">
    <cfRule type="expression" priority="1" dxfId="0">
      <formula>$E2&lt;&gt;""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2026-10-26T21:35:28Z</dcterms:created>
  <dcterms:modified xmlns:dcterms="http://purl.org/dc/terms/" xmlns:xsi="http://www.w3.org/2001/XMLSchema-instance" xsi:type="dcterms:W3CDTF">2026-10-26T21:35:28Z</dcterms:modified>
</cp:coreProperties>
</file>